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udikovska\AppData\Local\Microsoft\Windows\INetCache\Content.Outlook\R8AVRYFJ\"/>
    </mc:Choice>
  </mc:AlternateContent>
  <xr:revisionPtr revIDLastSave="0" documentId="8_{4AC179E4-4B80-4E2F-9CE4-E552F5DFCEEC}" xr6:coauthVersionLast="47" xr6:coauthVersionMax="47" xr10:uidLastSave="{00000000-0000-0000-0000-000000000000}"/>
  <bookViews>
    <workbookView xWindow="-108" yWindow="-108" windowWidth="23256" windowHeight="12576" activeTab="1" xr2:uid="{00000000-000D-0000-FFFF-FFFF00000000}"/>
  </bookViews>
  <sheets>
    <sheet name="Reexpedice" sheetId="25" r:id="rId1"/>
    <sheet name="Lahůdky" sheetId="24" r:id="rId2"/>
    <sheet name="1" sheetId="22" state="hidden" r:id="rId3"/>
    <sheet name="Uzeniny" sheetId="26" r:id="rId4"/>
    <sheet name="Uzeniny - sklo" sheetId="23" r:id="rId5"/>
    <sheet name="Kalibry" sheetId="27"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7" l="1"/>
  <c r="D35" i="27"/>
  <c r="C34" i="27"/>
  <c r="D34" i="27"/>
  <c r="D33" i="27"/>
  <c r="C33" i="27"/>
  <c r="I3" i="27"/>
  <c r="G3" i="27"/>
  <c r="I4" i="27"/>
  <c r="G4" i="27"/>
  <c r="C4" i="27"/>
  <c r="D4" i="27"/>
  <c r="L4" i="27"/>
  <c r="M4" i="27"/>
  <c r="I6" i="27"/>
  <c r="G6" i="27"/>
  <c r="I5" i="27"/>
  <c r="L7" i="27"/>
  <c r="I7" i="27"/>
  <c r="G7" i="27"/>
  <c r="C7" i="27"/>
  <c r="D7" i="27"/>
  <c r="M3" i="27"/>
  <c r="M6" i="27"/>
  <c r="L3" i="27"/>
  <c r="L5" i="27"/>
  <c r="L6" i="27"/>
  <c r="C3" i="27"/>
  <c r="D3" i="27"/>
  <c r="C5" i="27"/>
  <c r="D5" i="27"/>
  <c r="C6" i="27"/>
  <c r="D6" i="27"/>
  <c r="L11" i="27" l="1"/>
  <c r="C11" i="27"/>
  <c r="E11" i="27"/>
  <c r="F11" i="27"/>
  <c r="G11" i="27"/>
  <c r="I11" i="27"/>
  <c r="J11" i="27"/>
  <c r="K11" i="27"/>
  <c r="M11" i="27"/>
  <c r="N11" i="27"/>
  <c r="D11" i="27"/>
  <c r="D13" i="27"/>
  <c r="C13" i="27"/>
  <c r="L12" i="27"/>
  <c r="L13" i="27"/>
  <c r="F9" i="27"/>
  <c r="E9" i="27"/>
  <c r="I10" i="27"/>
  <c r="I9" i="27"/>
  <c r="L10" i="27"/>
  <c r="M10" i="27"/>
  <c r="J10" i="27"/>
  <c r="K10" i="27"/>
  <c r="G10" i="27"/>
  <c r="E10" i="27"/>
  <c r="F10" i="27"/>
  <c r="D10" i="27"/>
  <c r="C10" i="27"/>
  <c r="M9" i="27"/>
  <c r="L9" i="27"/>
  <c r="G9" i="27"/>
  <c r="D9" i="27"/>
  <c r="C9" i="27"/>
  <c r="I13" i="27"/>
  <c r="G13" i="27"/>
  <c r="M12" i="27"/>
  <c r="I12" i="27"/>
  <c r="G12" i="27"/>
  <c r="C12" i="27"/>
  <c r="D12" i="27"/>
  <c r="G190" i="26"/>
  <c r="L8" i="27"/>
  <c r="M8" i="27"/>
  <c r="G8" i="27"/>
  <c r="C8" i="27"/>
  <c r="D8" i="27"/>
  <c r="E29" i="27" l="1"/>
  <c r="G167" i="26"/>
  <c r="G165" i="26"/>
  <c r="G191" i="26"/>
  <c r="M19" i="27" l="1"/>
  <c r="L19" i="27"/>
  <c r="I19" i="27"/>
  <c r="I8" i="27" s="1"/>
  <c r="H19" i="27"/>
  <c r="G19" i="27"/>
  <c r="F19" i="27"/>
  <c r="E19" i="27"/>
  <c r="D19" i="27"/>
  <c r="C19" i="27"/>
  <c r="D32" i="27"/>
  <c r="F32" i="27"/>
  <c r="F31" i="27"/>
  <c r="D31" i="27"/>
  <c r="M30" i="27"/>
  <c r="L30" i="27"/>
  <c r="I30" i="27"/>
  <c r="H30" i="27"/>
  <c r="G30" i="27"/>
  <c r="F30" i="27"/>
  <c r="E30" i="27"/>
  <c r="D30" i="27"/>
  <c r="C30" i="27"/>
  <c r="M28" i="27"/>
  <c r="L28" i="27"/>
  <c r="I28" i="27"/>
  <c r="H28" i="27"/>
  <c r="G28" i="27"/>
  <c r="F28" i="27"/>
  <c r="E28" i="27"/>
  <c r="D28" i="27"/>
  <c r="C28" i="27"/>
  <c r="M27" i="27"/>
  <c r="L27" i="27"/>
  <c r="I27" i="27"/>
  <c r="H27" i="27"/>
  <c r="G27" i="27"/>
  <c r="F27" i="27"/>
  <c r="E27" i="27"/>
  <c r="D27" i="27"/>
  <c r="C27" i="27"/>
  <c r="M26" i="27"/>
  <c r="L26" i="27"/>
  <c r="I26" i="27"/>
  <c r="H26" i="27"/>
  <c r="G26" i="27"/>
  <c r="F26" i="27"/>
  <c r="E26" i="27"/>
  <c r="D26" i="27"/>
  <c r="C26" i="27"/>
  <c r="M25" i="27"/>
  <c r="L25" i="27"/>
  <c r="I25" i="27"/>
  <c r="H25" i="27"/>
  <c r="F25" i="27"/>
  <c r="E25" i="27"/>
  <c r="D25" i="27"/>
  <c r="C25" i="27"/>
  <c r="M24" i="27"/>
  <c r="L24" i="27"/>
  <c r="I24" i="27"/>
  <c r="H24" i="27"/>
  <c r="G24" i="27"/>
  <c r="F24" i="27"/>
  <c r="E24" i="27"/>
  <c r="D24" i="27"/>
  <c r="C24" i="27"/>
  <c r="M23" i="27"/>
  <c r="L23" i="27"/>
  <c r="I23" i="27"/>
  <c r="H23" i="27"/>
  <c r="G23" i="27"/>
  <c r="F23" i="27"/>
  <c r="E23" i="27"/>
  <c r="D23" i="27"/>
  <c r="C23" i="27"/>
  <c r="M22" i="27"/>
  <c r="L22" i="27"/>
  <c r="I22" i="27"/>
  <c r="H22" i="27"/>
  <c r="G22" i="27"/>
  <c r="F22" i="27"/>
  <c r="E22" i="27"/>
  <c r="D22" i="27"/>
  <c r="M21" i="27"/>
  <c r="L21" i="27"/>
  <c r="I21" i="27"/>
  <c r="H21" i="27"/>
  <c r="G21" i="27"/>
  <c r="F21" i="27"/>
  <c r="E21" i="27"/>
  <c r="D21" i="27"/>
  <c r="C21" i="27"/>
  <c r="M20" i="27"/>
  <c r="L20" i="27"/>
  <c r="I20" i="27"/>
  <c r="H20" i="27"/>
  <c r="G20" i="27"/>
  <c r="F20" i="27"/>
  <c r="E20" i="27"/>
  <c r="D20" i="27"/>
  <c r="C20" i="27"/>
  <c r="M18" i="27"/>
  <c r="L18" i="27"/>
  <c r="I18" i="27"/>
  <c r="H18" i="27"/>
  <c r="G18" i="27"/>
  <c r="F18" i="27"/>
  <c r="E18" i="27"/>
  <c r="D18" i="27"/>
  <c r="C18" i="27"/>
  <c r="M17" i="27"/>
  <c r="L17" i="27"/>
  <c r="I17" i="27"/>
  <c r="H17" i="27"/>
  <c r="G17" i="27"/>
  <c r="F17" i="27"/>
  <c r="E17" i="27"/>
  <c r="D17" i="27"/>
  <c r="C17" i="27"/>
  <c r="M29" i="27"/>
  <c r="L29" i="27"/>
  <c r="I29" i="27"/>
  <c r="H29" i="27"/>
  <c r="F29" i="27"/>
  <c r="D29" i="27"/>
  <c r="C29" i="27"/>
  <c r="G29" i="27"/>
  <c r="C16" i="27"/>
  <c r="D16" i="27"/>
  <c r="M16" i="27"/>
  <c r="L16" i="27"/>
  <c r="I16" i="27"/>
  <c r="H16" i="27"/>
  <c r="G16" i="27"/>
  <c r="F16" i="27"/>
  <c r="E16" i="27"/>
  <c r="M15" i="27"/>
  <c r="L15" i="27"/>
  <c r="I15" i="27"/>
  <c r="H15" i="27"/>
  <c r="F15" i="27"/>
  <c r="E15" i="27"/>
  <c r="M14" i="27"/>
  <c r="L14" i="27"/>
  <c r="I14" i="27"/>
  <c r="H14" i="27"/>
  <c r="F14" i="27"/>
  <c r="E14" i="27"/>
  <c r="G15" i="27"/>
  <c r="G14" i="27"/>
  <c r="C32" i="27" l="1"/>
  <c r="M31" i="27" l="1"/>
  <c r="C31" i="27"/>
  <c r="J30" i="27" l="1"/>
  <c r="K30" i="27"/>
  <c r="J29" i="27"/>
  <c r="K29" i="27"/>
  <c r="J28" i="27"/>
  <c r="K28" i="27"/>
  <c r="J27" i="27"/>
  <c r="K27" i="27"/>
  <c r="J26" i="27"/>
  <c r="K26" i="27"/>
  <c r="J25" i="27"/>
  <c r="K25" i="27"/>
  <c r="J24" i="27"/>
  <c r="K24" i="27"/>
  <c r="J23" i="27"/>
  <c r="K23" i="27"/>
  <c r="J22" i="27"/>
  <c r="K22" i="27"/>
  <c r="C22" i="27"/>
  <c r="J21" i="27"/>
  <c r="K21" i="27"/>
  <c r="J20" i="27"/>
  <c r="K20" i="27"/>
  <c r="J19" i="27"/>
  <c r="K19" i="27"/>
  <c r="J18" i="27"/>
  <c r="K18" i="27"/>
  <c r="J17" i="27"/>
  <c r="K17" i="27"/>
  <c r="J16" i="27"/>
  <c r="K16" i="27"/>
  <c r="D15" i="27"/>
  <c r="J15" i="27"/>
  <c r="K15" i="27"/>
  <c r="C15" i="27"/>
  <c r="J14" i="27"/>
  <c r="K14" i="27"/>
  <c r="D14" i="27"/>
  <c r="C14" i="27"/>
  <c r="M5" i="22" l="1"/>
  <c r="H5" i="22"/>
  <c r="L5" i="22"/>
  <c r="D5" i="22"/>
  <c r="C5" i="22"/>
  <c r="B5" i="22"/>
  <c r="A5" i="22"/>
</calcChain>
</file>

<file path=xl/sharedStrings.xml><?xml version="1.0" encoding="utf-8"?>
<sst xmlns="http://schemas.openxmlformats.org/spreadsheetml/2006/main" count="3024" uniqueCount="1601">
  <si>
    <t>Aspikový dort  kg</t>
  </si>
  <si>
    <t>Pochoutkový salát</t>
  </si>
  <si>
    <t>Pažitková pomazánka</t>
  </si>
  <si>
    <t>Cukrářské výrobky</t>
  </si>
  <si>
    <t>Tvarohový dezert  120g</t>
  </si>
  <si>
    <t>Lahůdky</t>
  </si>
  <si>
    <t>Tatarská omáčka</t>
  </si>
  <si>
    <t>Horácký salát</t>
  </si>
  <si>
    <t>Ševcovský mls</t>
  </si>
  <si>
    <t>Feferonový salát</t>
  </si>
  <si>
    <t>Obložené vejce</t>
  </si>
  <si>
    <t>Aspiková miska   110g</t>
  </si>
  <si>
    <t>Bítešské závitky</t>
  </si>
  <si>
    <t>složení:</t>
  </si>
  <si>
    <t>skupina:</t>
  </si>
  <si>
    <t>název výrobku:</t>
  </si>
  <si>
    <t>číslo výrobku:</t>
  </si>
  <si>
    <t>skladování:</t>
  </si>
  <si>
    <t>spotřebujte do:</t>
  </si>
  <si>
    <t>polotovar</t>
  </si>
  <si>
    <t>Křenový salát</t>
  </si>
  <si>
    <t>Budapešťská pomazánka</t>
  </si>
  <si>
    <t>Rolky v aspiku</t>
  </si>
  <si>
    <t>Křenový tunel</t>
  </si>
  <si>
    <t>Marinovaný bylinkový bok</t>
  </si>
  <si>
    <t>Majonéza</t>
  </si>
  <si>
    <t>Chlebíček s obloženým vejcem</t>
  </si>
  <si>
    <t>Chlebíček se šunkovým salámem  ll</t>
  </si>
  <si>
    <t>Chlebíček LUX</t>
  </si>
  <si>
    <t>Pomazánka na chlebíčky</t>
  </si>
  <si>
    <t>Chlebíček se šunkovým salámem a sýrem</t>
  </si>
  <si>
    <t>Chlebíček s bítešským salámem</t>
  </si>
  <si>
    <t xml:space="preserve">Chlebíček se šunkovým salámem </t>
  </si>
  <si>
    <t>Chlebíček se šunkou</t>
  </si>
  <si>
    <t>Chlebíček s debrecínskou pečení</t>
  </si>
  <si>
    <t>Chlebíček s vysočinou</t>
  </si>
  <si>
    <t xml:space="preserve">Chlebíček se sýrem </t>
  </si>
  <si>
    <t>Chlebíček se šunkou a vlašským salátem</t>
  </si>
  <si>
    <t>Chlebíček se šunkou a sýrem</t>
  </si>
  <si>
    <t>Závitky v krabičce</t>
  </si>
  <si>
    <t>Myslivecké vejce</t>
  </si>
  <si>
    <t>Vejce v aspiku</t>
  </si>
  <si>
    <t>Tavená pomazánka</t>
  </si>
  <si>
    <t>Vaječný salát</t>
  </si>
  <si>
    <t>Vitamínový salát</t>
  </si>
  <si>
    <t>Sýrová roláda</t>
  </si>
  <si>
    <t>Bulharská pomazánka</t>
  </si>
  <si>
    <t>Hermelínový salát</t>
  </si>
  <si>
    <t>Sýrová pomazánka s česnekem</t>
  </si>
  <si>
    <t>Chlebíček s debrecínskou pečení a sýrem</t>
  </si>
  <si>
    <t>Švýcarský salát</t>
  </si>
  <si>
    <t>Bítešská pomazánka s česnekem</t>
  </si>
  <si>
    <t>Bramborový salát s majonézou</t>
  </si>
  <si>
    <t>Bramborový salát bez majonézy</t>
  </si>
  <si>
    <t>Těstovinový salát</t>
  </si>
  <si>
    <t>Podmaz</t>
  </si>
  <si>
    <t>Listové těsto s cereáliemi</t>
  </si>
  <si>
    <t>Bítešský utopenec  4 l</t>
  </si>
  <si>
    <t>Bítešský utopenec  350g (pevný podíl 238g)</t>
  </si>
  <si>
    <t>Výživové údaje ve 100g:  </t>
  </si>
  <si>
    <t>Energetická hodnota:1615 kJ/390kcal/, Tuky 25g z toho nasycené mastné kyseliny 11g, sacharidy 34g z toho cukry 0,8g, bílkoviny 5,7g, sůl 0,5g  </t>
  </si>
  <si>
    <t>Bítešský utopenec s cibulí 550g (pevný podíl 385g)</t>
  </si>
  <si>
    <t>Listové těsto s máslem</t>
  </si>
  <si>
    <t xml:space="preserve">Energetická hodnota:1609 kJ/390kcal/, tuky 25g z toho nasycené mastné kyseliny 11g, sacharidy 34g z toho cukry 0,8g, bílkoviny 5,7g, sůl 0,5g. </t>
  </si>
  <si>
    <t>Průměrné výživové hodnoty ve 100g výrobku:  </t>
  </si>
  <si>
    <t>Návod k použití:</t>
  </si>
  <si>
    <t xml:space="preserve">Těsto rozválet, naplnit, zarolovat, vložit do předehřáté trouby a péct při 220°C cca 20 min. (el. trouba) nebo 200°C cca 20 min. (horkovzdušná trouba) do zlatohnědé barvy. </t>
  </si>
  <si>
    <t>č. výr.:</t>
  </si>
  <si>
    <t>Chlebíčky  MINI (mix 8ks)</t>
  </si>
  <si>
    <r>
      <rPr>
        <sz val="8"/>
        <color theme="1"/>
        <rFont val="Calibri"/>
        <family val="2"/>
        <charset val="238"/>
        <scheme val="minor"/>
      </rPr>
      <t>.</t>
    </r>
    <r>
      <rPr>
        <sz val="8"/>
        <rFont val="Arial CE"/>
        <charset val="238"/>
      </rPr>
      <t>+ 3 až + 8°C</t>
    </r>
  </si>
  <si>
    <r>
      <rPr>
        <sz val="8"/>
        <color theme="1"/>
        <rFont val="Calibri"/>
        <family val="2"/>
        <charset val="238"/>
        <scheme val="minor"/>
      </rPr>
      <t>.</t>
    </r>
    <r>
      <rPr>
        <sz val="8"/>
        <rFont val="Arial CE"/>
        <charset val="238"/>
      </rPr>
      <t>+ 1 až + 5°C</t>
    </r>
  </si>
  <si>
    <t>sýry</t>
  </si>
  <si>
    <t>uvedeno na obale</t>
  </si>
  <si>
    <t>+ 1 až + 8°C</t>
  </si>
  <si>
    <t>+ 4 až + 8 °C</t>
  </si>
  <si>
    <t>Knedlík od Nevoránků 300g</t>
  </si>
  <si>
    <t>do 25°C</t>
  </si>
  <si>
    <t>Knedlík od Nevoránků 600g</t>
  </si>
  <si>
    <t>Dodavatel</t>
  </si>
  <si>
    <t>Polsko</t>
  </si>
  <si>
    <t>Lacrum</t>
  </si>
  <si>
    <t>Nevoránek</t>
  </si>
  <si>
    <t>KYNUTÝ KNEDLÍK houskový 600 g</t>
  </si>
  <si>
    <t>Lef</t>
  </si>
  <si>
    <t>připravujte 3 minuty v páře.</t>
  </si>
  <si>
    <t>Návod použití:</t>
  </si>
  <si>
    <t>KYNUTÝ KNEDLÍK houskový 300 g</t>
  </si>
  <si>
    <t>BRAMBOROVÝ KNEDLÍK přílohový 500g (pro Gastro 1000g i krájený)</t>
  </si>
  <si>
    <t>KYNUTÉ KNEDLÍKY plněné meruňkovou náplní 300g (pro Gastro 50g volně balené)</t>
  </si>
  <si>
    <t>KYNUTÉ KNEDLÍKY náplň s kusovým ovocem - jahoda 300g (pro Gastro 50g volně balené)</t>
  </si>
  <si>
    <t>KYNUTÉ KNEDLÍKY náplň s kusovým ovocem - meruňka 300g (pro Gastro 50g volně balené)</t>
  </si>
  <si>
    <t>KYNUTÉ KNEDLÍKY náplň s kusovým ovocem - borůvka 300g (pro Gastro 50g volně balené)</t>
  </si>
  <si>
    <t>KYNUTÉ KNEDLÍKY plněné povidly 300g (pro Gastro 50g volně balené)</t>
  </si>
  <si>
    <t>KYNUTÝ KNEDLÍK přílohový 300 g</t>
  </si>
  <si>
    <t>KYNUTÝ KNEDLÍK přílohový 600 g</t>
  </si>
  <si>
    <t xml:space="preserve">Linecké těsto plněné  (kakao+vanilka) 400g </t>
  </si>
  <si>
    <t>Linecké těsto  kakaové  400g</t>
  </si>
  <si>
    <t>Linecké těsto  oříškové 400g</t>
  </si>
  <si>
    <t>Linecké těsto  vanilkové 400g</t>
  </si>
  <si>
    <t>Perníkové těsto medové 400g</t>
  </si>
  <si>
    <t>Linecké těsto kokosové 400g</t>
  </si>
  <si>
    <t>.+2°C až + 12 °C</t>
  </si>
  <si>
    <t>Knedlíky</t>
  </si>
  <si>
    <t>Těsta</t>
  </si>
  <si>
    <r>
      <t>KYNUTÉ KNEDLÍKY</t>
    </r>
    <r>
      <rPr>
        <b/>
        <sz val="10"/>
        <color rgb="FFFF0000"/>
        <rFont val="Times New Roman"/>
        <family val="1"/>
        <charset val="238"/>
      </rPr>
      <t xml:space="preserve"> </t>
    </r>
    <r>
      <rPr>
        <b/>
        <sz val="10"/>
        <rFont val="Times New Roman"/>
        <family val="1"/>
        <charset val="238"/>
      </rPr>
      <t>plněné jahodovou náplní 300 g (pro Gastro 50g volně balené)</t>
    </r>
  </si>
  <si>
    <t>připravujte pečením v troubě</t>
  </si>
  <si>
    <t>Reexpedované výrobky</t>
  </si>
  <si>
    <t xml:space="preserve">Eidamská cihla 30%  </t>
  </si>
  <si>
    <t>Paštika s medvědím česnekem  - jemná 200g</t>
  </si>
  <si>
    <t>tepelně opracovaný masný výrobek</t>
  </si>
  <si>
    <t>max. obsah tuku</t>
  </si>
  <si>
    <t>Přítomnost lepku</t>
  </si>
  <si>
    <t>Babiččina paštika 200g</t>
  </si>
  <si>
    <t>Zelná polévka 650g</t>
  </si>
  <si>
    <t>Čočková polévka 650g</t>
  </si>
  <si>
    <t>Mandlová paštika 200g</t>
  </si>
  <si>
    <t xml:space="preserve"> tepelně opracovaný masný výrobek</t>
  </si>
  <si>
    <t>Energetická hodnota: 950 kJ/229kcal/, tuky 20 g z toho nasycené mastné kyseliny 5,30g, sacharidy 7,10 g z toho cukry 0,30 g, bílkoviny 8,2g, sůl 1,5g</t>
  </si>
  <si>
    <t>Energetická hodnota: 1299 kJ/314kcal/, tuky 28 g z toho nasycené mastné kyseliny 7,40g, sacharidy 6,30 g z toho cukry 0,00 g, bílkoviny 11,2 g, sůl 1,5g</t>
  </si>
  <si>
    <t>Zabíjačková polévka 650g</t>
  </si>
  <si>
    <t>Dršťková polévka pikant 650g</t>
  </si>
  <si>
    <t xml:space="preserve">Gulášová polévka 650g  </t>
  </si>
  <si>
    <t>Toustová pomazánka 200g</t>
  </si>
  <si>
    <t>Energetická hodnota: 771 kJ/187kcal/, tuky 13,60 g z toho nasycené mastné kyseliny 4,90g, sacharidy 3,50 g z toho cukry 0,00 g, bílkoviny 3,5g, sůl 1,3g</t>
  </si>
  <si>
    <t>Bítešská škvarková pochoutka 200g</t>
  </si>
  <si>
    <t>Selská paštika 200g</t>
  </si>
  <si>
    <t>Gurmán paštika 200g</t>
  </si>
  <si>
    <t>Pečínková paštika 200g</t>
  </si>
  <si>
    <t>Energetická hodnota: 1114 kJ/269kcal/, tuky 25 g z toho nasycené mastné kyseliny 6,80g, sacharidy 2,30 g z toho cukry 0,00 g, bílkoviny 8,9g, sůl 1,5g</t>
  </si>
  <si>
    <t>Paštika s medvědím česnekem- hrubá 200g</t>
  </si>
  <si>
    <t>BEZLEPKOVÝ VÝROBEK</t>
  </si>
  <si>
    <t xml:space="preserve">Paštika Káča 300g </t>
  </si>
  <si>
    <t xml:space="preserve">Paštika Káča 200g </t>
  </si>
  <si>
    <t>Zabijačková paštika s brusinkami 200g</t>
  </si>
  <si>
    <t>Tradiční paštika jemná bez éček  200g</t>
  </si>
  <si>
    <t>Tradiční paštika hrubá bez éček  200 g</t>
  </si>
  <si>
    <t>Lahůdková paštika 200g</t>
  </si>
  <si>
    <t>Paštika z pečeného masa 200g</t>
  </si>
  <si>
    <t>Myslivecká paštika 200g</t>
  </si>
  <si>
    <t>Slámova paštika 200g</t>
  </si>
  <si>
    <t>Bítešská paštika jemná 300g</t>
  </si>
  <si>
    <t>Bítešská paštika jemná 200g</t>
  </si>
  <si>
    <t xml:space="preserve">Husarská paštika 200g </t>
  </si>
  <si>
    <t xml:space="preserve">Husarská paštika 300g </t>
  </si>
  <si>
    <t xml:space="preserve">Bítešská paštika hrubá 200g </t>
  </si>
  <si>
    <t>Bítešská paštika hrubá 300g</t>
  </si>
  <si>
    <t>Marinovaná krkovice BK</t>
  </si>
  <si>
    <t xml:space="preserve"> ZNAČENÍ MASNÝCH VÝROBKŮ - Uzenářství a lahůdky Sláma, s.r.o.</t>
  </si>
  <si>
    <t>Marinovaná kotleta BK</t>
  </si>
  <si>
    <t>Marinovaná vepřová žebra</t>
  </si>
  <si>
    <t>Kotleta v županu</t>
  </si>
  <si>
    <t>Klobása s medvědím česnekem</t>
  </si>
  <si>
    <t>Horácký párek</t>
  </si>
  <si>
    <t>Bítešská slanina - forma</t>
  </si>
  <si>
    <t>Bačovská klobása</t>
  </si>
  <si>
    <t>Hodonínský salám</t>
  </si>
  <si>
    <t>861</t>
  </si>
  <si>
    <t xml:space="preserve">Zabíjačková sekaná                                    </t>
  </si>
  <si>
    <t>Myslivecký salám</t>
  </si>
  <si>
    <t>Uzená krůtí křídla</t>
  </si>
  <si>
    <t>Maďarská pikantní slanina</t>
  </si>
  <si>
    <t>Pivní salám</t>
  </si>
  <si>
    <t>Klobása maďarská</t>
  </si>
  <si>
    <t>trvanlivý fermentovaný masný výrobek</t>
  </si>
  <si>
    <t>Šunková klobása</t>
  </si>
  <si>
    <t>Párky Gurmán</t>
  </si>
  <si>
    <t>Uzený sýr</t>
  </si>
  <si>
    <t>tvrdý sýr</t>
  </si>
  <si>
    <t>Uzený krůtí plátek</t>
  </si>
  <si>
    <t>Zauzená rolovaná plec</t>
  </si>
  <si>
    <t>Turistický nářez se sýrem</t>
  </si>
  <si>
    <t>Pološunkový salám</t>
  </si>
  <si>
    <t xml:space="preserve">Frankfurtský párek </t>
  </si>
  <si>
    <t>Myslivecká klobása</t>
  </si>
  <si>
    <t>Turistický nářez</t>
  </si>
  <si>
    <t>Výběrový párek</t>
  </si>
  <si>
    <t>Rolovaná anglická slanina</t>
  </si>
  <si>
    <t>trvanlivý tepelně opracovaný masný výrobek</t>
  </si>
  <si>
    <t>Selská klobása</t>
  </si>
  <si>
    <t>Vepřové sádlo škvařené</t>
  </si>
  <si>
    <t>jedlý tuk živočišný</t>
  </si>
  <si>
    <t>Játrová zavářka</t>
  </si>
  <si>
    <t>Vepřové výpečky česnekové</t>
  </si>
  <si>
    <t>Vepřové maso(90%), jedlá sůl, česnek, koriandr.</t>
  </si>
  <si>
    <t>Maďarské výpečky</t>
  </si>
  <si>
    <t>Vepřové výpečky jemně solené</t>
  </si>
  <si>
    <t>Vepřové maso(90%), jedlá sůl.</t>
  </si>
  <si>
    <t>Výběrová bítešská šunka</t>
  </si>
  <si>
    <t>Bítešská klobása  TOP</t>
  </si>
  <si>
    <t>Silné párky</t>
  </si>
  <si>
    <t>Bítešské párky</t>
  </si>
  <si>
    <t>Debrecinské párky</t>
  </si>
  <si>
    <t>Vysočina</t>
  </si>
  <si>
    <t>Bítešský salám</t>
  </si>
  <si>
    <t>Šunkový salám</t>
  </si>
  <si>
    <t>Gothajský salám</t>
  </si>
  <si>
    <t>Tlačenka selská</t>
  </si>
  <si>
    <t>Játrový sýr</t>
  </si>
  <si>
    <t>Jelita kroupová</t>
  </si>
  <si>
    <t>Jitrnice</t>
  </si>
  <si>
    <t>Standardní šunka</t>
  </si>
  <si>
    <t>Slovenský salám</t>
  </si>
  <si>
    <t>Bítešské kolečko</t>
  </si>
  <si>
    <t>Škvarky</t>
  </si>
  <si>
    <t>Vepřové škvarky.</t>
  </si>
  <si>
    <t>Sekaná</t>
  </si>
  <si>
    <t>Sekaná se sýrem</t>
  </si>
  <si>
    <t>Originální  bavorská sekaná</t>
  </si>
  <si>
    <t>Paprikový lalok</t>
  </si>
  <si>
    <t>Uzený bok bez kosti</t>
  </si>
  <si>
    <t>Uzená krkovice b.k.</t>
  </si>
  <si>
    <t>Uzené vepř.nožičky</t>
  </si>
  <si>
    <t>Uzená plec b.k.</t>
  </si>
  <si>
    <t>Uzená žebírka nestandart</t>
  </si>
  <si>
    <t>Anglická slanina</t>
  </si>
  <si>
    <t>Uzené koleno</t>
  </si>
  <si>
    <t>Uzená slanina</t>
  </si>
  <si>
    <t>Vepřové hřbetní sádlo, voda,  jedlá sůl.</t>
  </si>
  <si>
    <t xml:space="preserve">Uzený hovězí jazyk </t>
  </si>
  <si>
    <t>Debrecinská pečeně</t>
  </si>
  <si>
    <t>Junior salám</t>
  </si>
  <si>
    <t>Papriková klobása</t>
  </si>
  <si>
    <t>Špekáčky TOP</t>
  </si>
  <si>
    <t>Bítešská cigára</t>
  </si>
  <si>
    <t>Spišská klobása</t>
  </si>
  <si>
    <t>Uzená kýta s kostí</t>
  </si>
  <si>
    <t>Krůtí šunka standard</t>
  </si>
  <si>
    <t>Výrobní salám</t>
  </si>
  <si>
    <t>Bítešské párky se sýrem</t>
  </si>
  <si>
    <t xml:space="preserve">Uzený vepřový jazyk </t>
  </si>
  <si>
    <t>Eso párky</t>
  </si>
  <si>
    <t>Uzené krůtí palice</t>
  </si>
  <si>
    <t>Bítešský točený</t>
  </si>
  <si>
    <t>Pizza</t>
  </si>
  <si>
    <t xml:space="preserve">Gombasecká klobása                                                                       </t>
  </si>
  <si>
    <t>Uzená žebírka rovná</t>
  </si>
  <si>
    <t>Šunkový kabanos</t>
  </si>
  <si>
    <t>Bítešský šál</t>
  </si>
  <si>
    <t>Holandský salám se sýrem</t>
  </si>
  <si>
    <t>Bítešská pečínka malá</t>
  </si>
  <si>
    <t>Dršťková polévka pikant</t>
  </si>
  <si>
    <t>Vinná klobása - krabička</t>
  </si>
  <si>
    <t>Bačovská slanina</t>
  </si>
  <si>
    <t>Farmářský špek</t>
  </si>
  <si>
    <t>10%                                                                   Určeno dětem starším 3 let.</t>
  </si>
  <si>
    <t>Párky pro děti</t>
  </si>
  <si>
    <t>Kabanos</t>
  </si>
  <si>
    <t xml:space="preserve">Bítešská šunka nejvyšší jakosti              </t>
  </si>
  <si>
    <t>Šunková tlačenka</t>
  </si>
  <si>
    <t xml:space="preserve">uvedeno na výrobku                                                        ¨¨¨¨¨¨BEZLEPKOVÝ VÝROBEK¨¨¨¨¨¨  </t>
  </si>
  <si>
    <t>Bačovská krkovice</t>
  </si>
  <si>
    <t xml:space="preserve">Vepřové maso (97%),(voda, jedlá sůl, stabilizátor:  E 250).
</t>
  </si>
  <si>
    <t xml:space="preserve">vepřové sádlo škvařené                                             </t>
  </si>
  <si>
    <t>.+ 1°C až + 5 °C</t>
  </si>
  <si>
    <t>.+ 1°C až + 15 °C</t>
  </si>
  <si>
    <t xml:space="preserve">.+10°C až 20 °C  </t>
  </si>
  <si>
    <t>Vinná klobása</t>
  </si>
  <si>
    <t xml:space="preserve">vepř.nožičky                                                            </t>
  </si>
  <si>
    <t>Dršťková polévka volná</t>
  </si>
  <si>
    <t>Dršťková polévka - klips</t>
  </si>
  <si>
    <t>.+ 3°C až + 8°C</t>
  </si>
  <si>
    <r>
      <t xml:space="preserve">+ 1 až + 5 </t>
    </r>
    <r>
      <rPr>
        <vertAlign val="superscript"/>
        <sz val="18"/>
        <color theme="0"/>
        <rFont val="Times New Roman"/>
        <family val="1"/>
      </rPr>
      <t>0</t>
    </r>
    <r>
      <rPr>
        <sz val="18"/>
        <color theme="0"/>
        <rFont val="Times New Roman"/>
        <family val="1"/>
      </rPr>
      <t>C</t>
    </r>
  </si>
  <si>
    <t>Energetická hodnota:237kJ/56kcal/, tuky1,9g z toho nasycené mastné kyseliny 0,4g, sacharidy9,3 g z toho cukry 0,0 g, bílkoviny3,2g, sůl 1,2g</t>
  </si>
  <si>
    <t>Energetická hodnota: 326kJ/77kcal/, tuky 3,7 g z toho nasycené mastné kyseliny 0,5g, sacharidy 15,6 g z toho cukry 0 g, bílkoviny5,9g, sůl 1,2g</t>
  </si>
  <si>
    <t>Energetická hodnota: 2698 kJ/647kcal/, tuky68,2g z toho nasycené mastné kyseliny 24,9g, sacharidy 0,0 g z toho cukry 0,0 g, bílkoviny 9,4 g, sůl 1,4 g</t>
  </si>
  <si>
    <t>Apetit na gril</t>
  </si>
  <si>
    <t>Průměrné výživové údaje ve 100g:  </t>
  </si>
  <si>
    <t>Nepřítomnost lepku</t>
  </si>
  <si>
    <t>Moravské uzené</t>
  </si>
  <si>
    <t>Malá salámová mísa 1,05kg</t>
  </si>
  <si>
    <t>Velká salámová mísa 1,6kg</t>
  </si>
  <si>
    <t>Malá sýrová mísa 1kg</t>
  </si>
  <si>
    <t>Velká sýrová mísa 1kg</t>
  </si>
  <si>
    <t>Velká zabijačková mísa 1,65kg</t>
  </si>
  <si>
    <t>bezlepkový výrobek</t>
  </si>
  <si>
    <t>Bítešská hrubá sekaná</t>
  </si>
  <si>
    <t>Paštiky 4 za cenu 3</t>
  </si>
  <si>
    <t>doba spotřeby ve dnech</t>
  </si>
  <si>
    <t xml:space="preserve"> ZNAČENÍ LAHŮDKÁŘSKÝCH  VÝROBKŮ - Uzenářství a lahůdky Sláma, s.r.o.</t>
  </si>
  <si>
    <t xml:space="preserve">Vídeňské párky </t>
  </si>
  <si>
    <t>Vepřová játra (23%), vepřové maso (20%), vepřové sádlo (20%), masový vývar, cibule, jedlá sůl, česnek, zahušťovadlo: rýžová směs, přírodní koření.</t>
  </si>
  <si>
    <r>
      <t>Vepřové maso 30%, směs steril. zeleniny (voda, paprika, cuketa, cibule, rajč. protlak, cukr, sůl, zahušť. mod.škrob E</t>
    </r>
    <r>
      <rPr>
        <sz val="10"/>
        <rFont val="Arial"/>
        <family val="2"/>
        <charset val="238"/>
      </rPr>
      <t>1422</t>
    </r>
    <r>
      <rPr>
        <sz val="10"/>
        <rFont val="Arial"/>
        <family val="2"/>
      </rPr>
      <t>, ocet, konz. sorban draselný), směs koření, hrozn</t>
    </r>
    <r>
      <rPr>
        <sz val="10"/>
        <rFont val="Arial"/>
        <family val="2"/>
        <charset val="238"/>
      </rPr>
      <t xml:space="preserve">ový cukr, extrakty </t>
    </r>
    <r>
      <rPr>
        <sz val="10"/>
        <rFont val="Arial"/>
        <family val="2"/>
      </rPr>
      <t>koření.</t>
    </r>
  </si>
  <si>
    <t>Vánoční paštika s mandlemi jemná 200g</t>
  </si>
  <si>
    <t>Vánoční paštika s brusinkami hrubá 200g</t>
  </si>
  <si>
    <t>ADKO CIHLA 30%</t>
  </si>
  <si>
    <t>1</t>
  </si>
  <si>
    <t>2</t>
  </si>
  <si>
    <t>7</t>
  </si>
  <si>
    <t>659</t>
  </si>
  <si>
    <t>663</t>
  </si>
  <si>
    <t>671</t>
  </si>
  <si>
    <t>789</t>
  </si>
  <si>
    <t>794</t>
  </si>
  <si>
    <t>858</t>
  </si>
  <si>
    <t>863</t>
  </si>
  <si>
    <t>864</t>
  </si>
  <si>
    <t>867</t>
  </si>
  <si>
    <t>871</t>
  </si>
  <si>
    <t>873</t>
  </si>
  <si>
    <t>877</t>
  </si>
  <si>
    <t>890</t>
  </si>
  <si>
    <t>891</t>
  </si>
  <si>
    <t>900</t>
  </si>
  <si>
    <t>901</t>
  </si>
  <si>
    <t>904</t>
  </si>
  <si>
    <t>906</t>
  </si>
  <si>
    <t>908</t>
  </si>
  <si>
    <t>916</t>
  </si>
  <si>
    <t>948</t>
  </si>
  <si>
    <t>950</t>
  </si>
  <si>
    <t>951</t>
  </si>
  <si>
    <t>956</t>
  </si>
  <si>
    <t>962</t>
  </si>
  <si>
    <t>980</t>
  </si>
  <si>
    <t>991</t>
  </si>
  <si>
    <t>992</t>
  </si>
  <si>
    <t>993</t>
  </si>
  <si>
    <t>995</t>
  </si>
  <si>
    <t>1000</t>
  </si>
  <si>
    <t>1001</t>
  </si>
  <si>
    <t>1002</t>
  </si>
  <si>
    <t>1003</t>
  </si>
  <si>
    <t>1004</t>
  </si>
  <si>
    <t>1005</t>
  </si>
  <si>
    <t>1007</t>
  </si>
  <si>
    <t>1008</t>
  </si>
  <si>
    <t>1009</t>
  </si>
  <si>
    <t>1013</t>
  </si>
  <si>
    <t>1014</t>
  </si>
  <si>
    <t>1015</t>
  </si>
  <si>
    <t>1018</t>
  </si>
  <si>
    <t>1020</t>
  </si>
  <si>
    <t>1021</t>
  </si>
  <si>
    <t>1023</t>
  </si>
  <si>
    <t>1024</t>
  </si>
  <si>
    <t>1026</t>
  </si>
  <si>
    <t>1028</t>
  </si>
  <si>
    <t>1029</t>
  </si>
  <si>
    <t>1030</t>
  </si>
  <si>
    <t>1031</t>
  </si>
  <si>
    <t>1032</t>
  </si>
  <si>
    <t>1035</t>
  </si>
  <si>
    <t>1036</t>
  </si>
  <si>
    <t>1038</t>
  </si>
  <si>
    <t>1039</t>
  </si>
  <si>
    <t>1040</t>
  </si>
  <si>
    <t>1041</t>
  </si>
  <si>
    <t>1042</t>
  </si>
  <si>
    <t>1043</t>
  </si>
  <si>
    <t>1049</t>
  </si>
  <si>
    <t>1052</t>
  </si>
  <si>
    <t>1053</t>
  </si>
  <si>
    <t>1054</t>
  </si>
  <si>
    <t>1056</t>
  </si>
  <si>
    <t>1057</t>
  </si>
  <si>
    <t>1059</t>
  </si>
  <si>
    <t>1060</t>
  </si>
  <si>
    <t>1061</t>
  </si>
  <si>
    <t>1062</t>
  </si>
  <si>
    <t>1066</t>
  </si>
  <si>
    <t>1068</t>
  </si>
  <si>
    <t>1074</t>
  </si>
  <si>
    <t>1075</t>
  </si>
  <si>
    <t>1076</t>
  </si>
  <si>
    <t>1077</t>
  </si>
  <si>
    <t>1078</t>
  </si>
  <si>
    <t>1079</t>
  </si>
  <si>
    <t>1083</t>
  </si>
  <si>
    <t>1085</t>
  </si>
  <si>
    <t>1091</t>
  </si>
  <si>
    <t>1093</t>
  </si>
  <si>
    <t>1094</t>
  </si>
  <si>
    <t>1095</t>
  </si>
  <si>
    <t>1867</t>
  </si>
  <si>
    <t>1992</t>
  </si>
  <si>
    <t>3992</t>
  </si>
  <si>
    <t>2995</t>
  </si>
  <si>
    <t>5995</t>
  </si>
  <si>
    <t>11030</t>
  </si>
  <si>
    <t>11057</t>
  </si>
  <si>
    <t>11063</t>
  </si>
  <si>
    <t>21000</t>
  </si>
  <si>
    <t>21012</t>
  </si>
  <si>
    <t>21040</t>
  </si>
  <si>
    <t>31035</t>
  </si>
  <si>
    <t>71091</t>
  </si>
  <si>
    <t>650</t>
  </si>
  <si>
    <t>651</t>
  </si>
  <si>
    <t>653</t>
  </si>
  <si>
    <t>654</t>
  </si>
  <si>
    <t>670</t>
  </si>
  <si>
    <t>696</t>
  </si>
  <si>
    <t>708</t>
  </si>
  <si>
    <t>710</t>
  </si>
  <si>
    <t>712</t>
  </si>
  <si>
    <t>714</t>
  </si>
  <si>
    <t>718</t>
  </si>
  <si>
    <t>902</t>
  </si>
  <si>
    <t>917</t>
  </si>
  <si>
    <t>918</t>
  </si>
  <si>
    <t>919</t>
  </si>
  <si>
    <t>920</t>
  </si>
  <si>
    <t>927</t>
  </si>
  <si>
    <t>928</t>
  </si>
  <si>
    <t>929</t>
  </si>
  <si>
    <t>931</t>
  </si>
  <si>
    <t>937</t>
  </si>
  <si>
    <t>938</t>
  </si>
  <si>
    <t>946</t>
  </si>
  <si>
    <t>952</t>
  </si>
  <si>
    <t>954</t>
  </si>
  <si>
    <t>972</t>
  </si>
  <si>
    <t>973</t>
  </si>
  <si>
    <t>987</t>
  </si>
  <si>
    <t>988</t>
  </si>
  <si>
    <t>1670</t>
  </si>
  <si>
    <t>1918</t>
  </si>
  <si>
    <t>9918</t>
  </si>
  <si>
    <t>72002</t>
  </si>
  <si>
    <t>72098</t>
  </si>
  <si>
    <t>72008</t>
  </si>
  <si>
    <t>72010</t>
  </si>
  <si>
    <t>72019</t>
  </si>
  <si>
    <t>72020</t>
  </si>
  <si>
    <t>72025</t>
  </si>
  <si>
    <t>74000</t>
  </si>
  <si>
    <t>74004</t>
  </si>
  <si>
    <t>74999</t>
  </si>
  <si>
    <t>75001</t>
  </si>
  <si>
    <t>75004</t>
  </si>
  <si>
    <t>75010</t>
  </si>
  <si>
    <t>75015</t>
  </si>
  <si>
    <t>75020</t>
  </si>
  <si>
    <t>75022</t>
  </si>
  <si>
    <t>75026</t>
  </si>
  <si>
    <t>75028</t>
  </si>
  <si>
    <t>75030</t>
  </si>
  <si>
    <t>75032</t>
  </si>
  <si>
    <t>75034</t>
  </si>
  <si>
    <t>75039</t>
  </si>
  <si>
    <t>75041</t>
  </si>
  <si>
    <t>75045</t>
  </si>
  <si>
    <t>75056</t>
  </si>
  <si>
    <t>75071</t>
  </si>
  <si>
    <t>75075</t>
  </si>
  <si>
    <t>75083</t>
  </si>
  <si>
    <t>75090</t>
  </si>
  <si>
    <t>75096</t>
  </si>
  <si>
    <t>75144</t>
  </si>
  <si>
    <t>75106</t>
  </si>
  <si>
    <t>75157</t>
  </si>
  <si>
    <t>75185</t>
  </si>
  <si>
    <t>76000</t>
  </si>
  <si>
    <t>76001</t>
  </si>
  <si>
    <t>76002</t>
  </si>
  <si>
    <t>76003</t>
  </si>
  <si>
    <t>76004</t>
  </si>
  <si>
    <t>76005</t>
  </si>
  <si>
    <t>76006</t>
  </si>
  <si>
    <t>76007</t>
  </si>
  <si>
    <t>76008</t>
  </si>
  <si>
    <t>76009</t>
  </si>
  <si>
    <t>76030</t>
  </si>
  <si>
    <t>76017</t>
  </si>
  <si>
    <t>76032</t>
  </si>
  <si>
    <t>76104</t>
  </si>
  <si>
    <t>76105</t>
  </si>
  <si>
    <t>76200</t>
  </si>
  <si>
    <t>76201</t>
  </si>
  <si>
    <t>176013</t>
  </si>
  <si>
    <t>76209</t>
  </si>
  <si>
    <t>76208</t>
  </si>
  <si>
    <t>76210</t>
  </si>
  <si>
    <t>76220</t>
  </si>
  <si>
    <t>76223</t>
  </si>
  <si>
    <t>77103</t>
  </si>
  <si>
    <t>77104</t>
  </si>
  <si>
    <t>77113</t>
  </si>
  <si>
    <t>77114</t>
  </si>
  <si>
    <t>77115</t>
  </si>
  <si>
    <t>77000</t>
  </si>
  <si>
    <t>77001</t>
  </si>
  <si>
    <t>77003</t>
  </si>
  <si>
    <t>77011</t>
  </si>
  <si>
    <t>77012</t>
  </si>
  <si>
    <t>77013</t>
  </si>
  <si>
    <t>77014</t>
  </si>
  <si>
    <t>77016</t>
  </si>
  <si>
    <t>77020</t>
  </si>
  <si>
    <t>77021</t>
  </si>
  <si>
    <t>77022</t>
  </si>
  <si>
    <t>77023</t>
  </si>
  <si>
    <t>77024</t>
  </si>
  <si>
    <t>77025</t>
  </si>
  <si>
    <t>77026</t>
  </si>
  <si>
    <t>77030</t>
  </si>
  <si>
    <t>77031</t>
  </si>
  <si>
    <t>77033</t>
  </si>
  <si>
    <t>77034</t>
  </si>
  <si>
    <t>100136</t>
  </si>
  <si>
    <t>100148</t>
  </si>
  <si>
    <t xml:space="preserve">Salát s celerem a ananasem </t>
  </si>
  <si>
    <t xml:space="preserve">Salát s celerem a sýrem </t>
  </si>
  <si>
    <t>75176</t>
  </si>
  <si>
    <t>75178</t>
  </si>
  <si>
    <t>2917</t>
  </si>
  <si>
    <t>2809</t>
  </si>
  <si>
    <t>2811</t>
  </si>
  <si>
    <t>Jelitový prejt - KLIPS</t>
  </si>
  <si>
    <t>Jitrnicový prejt - KLIPS</t>
  </si>
  <si>
    <t>Svačinková paštika 120g KLIPS</t>
  </si>
  <si>
    <t>z toho cukry</t>
  </si>
  <si>
    <t>Energie kJ</t>
  </si>
  <si>
    <t>Energie kcal</t>
  </si>
  <si>
    <t>Lipidy celkové (tuky)</t>
  </si>
  <si>
    <t>  Nasycené mastné kyseliny</t>
  </si>
  <si>
    <t>Uhlohydráty</t>
  </si>
  <si>
    <t>Bílkoviny celkové</t>
  </si>
  <si>
    <t>Sůl</t>
  </si>
  <si>
    <t>g/100g</t>
  </si>
  <si>
    <t>(g)/100g</t>
  </si>
  <si>
    <t>KJ/100g</t>
  </si>
  <si>
    <t>kcal/100g</t>
  </si>
  <si>
    <t>(kJ)/100g</t>
  </si>
  <si>
    <t>(kcal)/100g</t>
  </si>
  <si>
    <t>1928</t>
  </si>
  <si>
    <t>804</t>
  </si>
  <si>
    <t>Koleno bez kosti na pečení</t>
  </si>
  <si>
    <t>10 VB</t>
  </si>
  <si>
    <t>Zabijačková polévka 500g</t>
  </si>
  <si>
    <t>1929</t>
  </si>
  <si>
    <t>bez lepku</t>
  </si>
  <si>
    <t>7,6,9</t>
  </si>
  <si>
    <t>1,6,</t>
  </si>
  <si>
    <t>8,7,1,10</t>
  </si>
  <si>
    <t>1,3,</t>
  </si>
  <si>
    <t>10,8,</t>
  </si>
  <si>
    <t>7,6,9,</t>
  </si>
  <si>
    <t>Přítomnost alergenu</t>
  </si>
  <si>
    <t>% vepř.masa</t>
  </si>
  <si>
    <t>% VEPŘ.MASA</t>
  </si>
  <si>
    <t>% HOV.MASA</t>
  </si>
  <si>
    <t>Krůtí 50</t>
  </si>
  <si>
    <t>Krůtí 72</t>
  </si>
  <si>
    <t>jazyk 80</t>
  </si>
  <si>
    <t>Krůtí 70</t>
  </si>
  <si>
    <t>1,7,</t>
  </si>
  <si>
    <t>3,1,</t>
  </si>
  <si>
    <t>1,3,7,6,</t>
  </si>
  <si>
    <t>3,10,</t>
  </si>
  <si>
    <t>3,10,9,</t>
  </si>
  <si>
    <t>3,10,7</t>
  </si>
  <si>
    <t>3,10,7,</t>
  </si>
  <si>
    <t>7,3,10,</t>
  </si>
  <si>
    <t>9,7,10,3,</t>
  </si>
  <si>
    <t>9,10,3,</t>
  </si>
  <si>
    <t>1,6,3,7,10</t>
  </si>
  <si>
    <t>1,6,3,7,13</t>
  </si>
  <si>
    <t>1,6,3,7,10,9</t>
  </si>
  <si>
    <t>3,7,</t>
  </si>
  <si>
    <t>7,6,8</t>
  </si>
  <si>
    <t>1,6,7,3,10</t>
  </si>
  <si>
    <t>3,10,7,9</t>
  </si>
  <si>
    <t>76013</t>
  </si>
  <si>
    <t>Chlebíček MINI</t>
  </si>
  <si>
    <t>3,10,1,7</t>
  </si>
  <si>
    <t>1,11,3,6,7,13.</t>
  </si>
  <si>
    <t xml:space="preserve">Energetická hodnota: KJ  929,   Kcal  223, Tuky  12,5g,  z toho nasycené MK 9,3g , sacharidy  23,6g  ,z toho cukry 21,6g ,bílkoviny  3,8g,   sůl  0,1g  .
</t>
  </si>
  <si>
    <t xml:space="preserve">Energetická hodnota: KJ  841, Kcal  202, Tuky  12,4g, z toho nasycené MK 9,2g, sacharidy  18,8g, z toho cukry 16,4g bílkoviny  3,6g, sůl  0,1g.
</t>
  </si>
  <si>
    <t xml:space="preserve">Energetická hodnota: KJ  937, Kcal  225, Tuky  12,9g, z toho nasycené MK 9,5g, 
 sacharidy  22,8g, z toho cukry 20,6g, bílkoviny  4,1g, sůl  0,1g.
</t>
  </si>
  <si>
    <t xml:space="preserve">Energetická hodnota: KJ  1979, Kcal  480, Tuky  49,9g, z toho nasycené MK 0,3g, sacharidy  6,9g, z toho cukry 5,5g, bílkoviny  1g, sůl  1,2g.
</t>
  </si>
  <si>
    <t xml:space="preserve">Energetická hodnota: KJ  1254, Kcal  303, Tuky  28,8g, z toho nasycené MK 0,2g, sacharidy  10,7g, z toho cukry 8,5g, bílkoviny 0,6g, sůl  2,1g.
</t>
  </si>
  <si>
    <t xml:space="preserve">Energetická hodnota: KJ  583, Kcal  140, Tuky  10,1g, z toho nasycené MK 0,1g, sacharidy  10,2g, z toho cukry 2,5g, bílkoviny 1,4g, sůl  1,7g.
</t>
  </si>
  <si>
    <t xml:space="preserve">Energetická hodnota: KJ  466, Kcal  111, Tuky  5,3g, z toho nasycené MK 0,1g, sacharidy  12,7g, z toho cukry 2,1g, bílkoviny 2,3g, sůl  1,6g.
</t>
  </si>
  <si>
    <t xml:space="preserve">Energetická hodnota: KJ  435, Kcal  104, Tuky  5,2g, z toho nasycené MK 0,0g, sacharidy  12,0g, z toho cukry 1,9g, bílkoviny 1,5g, sůl  1,4g.
</t>
  </si>
  <si>
    <t xml:space="preserve">Energetická hodnota: KJ  907, Kcal  219, Tuky  18,8g, z toho nasycené MK 2,4g, sacharidy  8,7g, z toho cukry 5g, bílkoviny 3,4g, sůl  1,4g.
</t>
  </si>
  <si>
    <t xml:space="preserve">Energetická hodnota: KJ  791, Kcal  191, Tuky  14,4g, z toho nasycené MK 1,8g, sacharidy  11,7g, z toho cukry 5,5g, bílkoviny 2,8g, sůl 2g.
</t>
  </si>
  <si>
    <t xml:space="preserve">Energetická hodnota: KJ  573, Kcal  138, Tuky  10,3g, z toho nasycené MK 2,8g, sacharidy  6,6g, z toho cukry 2,7g, bílkoviny 4,3g, sůl 1,4g.
</t>
  </si>
  <si>
    <t xml:space="preserve">Energetická hodnota: KJ  840, Kcal  203, Tuky  16,7g, z toho nasycené MK 1,8g, sacharidy  9,4g, z toho cukry 5,1g, bílkoviny 2,9g, sůl 1,4g.
</t>
  </si>
  <si>
    <t xml:space="preserve">Energetická hodnota: KJ  1068, Kcal  258, Tuky  23,3g, z toho nasycené MK 8,6g, sacharidy  3,5g, z toho cukry 2,7g, bílkoviny 8,6g, sůl 1,5g.
</t>
  </si>
  <si>
    <t xml:space="preserve">Energetická hodnota: KJ  1304, Kcal  316, Tuky  28,9g, z toho nasycené MK 3,4g, sacharidy  4,9g, z toho cukry 3,4g, bílkoviny 9g, sůl 2,1g.
</t>
  </si>
  <si>
    <t xml:space="preserve">Energetická hodnota: KJ  717, Kcal  173, Tuky  12,9g, z toho nasycené MK 0,6g, sacharidy  8,8g, z toho cukry 3,4g, bílkoviny 5g, sůl 1,6g.
</t>
  </si>
  <si>
    <t xml:space="preserve">Energetická hodnota: KJ  894, Kcal  216, Tuky  18,5g, z toho nasycené MK 1,8g, sacharidy  9,1g, z toho cukry 5,6g, bílkoviny 5g, sůl 1,4g.
</t>
  </si>
  <si>
    <t xml:space="preserve">Energetická hodnota: KJ  1195, Kcal  289, Tuky  26g, z toho nasycené MK 12,5g, sacharidy  2,3g, z toho cukry 1,3g, bílkoviny 11,5g, sůl 1,6g.
</t>
  </si>
  <si>
    <t xml:space="preserve">Energetická hodnota: KJ  596, Kcal  142, Tuky  6,3g, z toho nasycené MK 0,6g, sacharidy  7,1g, z toho cukry 0,5g, bílkoviny 13,7g, sůl 1,4g.
</t>
  </si>
  <si>
    <t xml:space="preserve">Energetická hodnota: KJ  1494, Kcal  362, Tuky  34,8g, z toho nasycené MK 3,8g, sacharidy  5,3g, z toho cukry 3,3g, bílkoviny 6,9g, sůl 1,4g.
</t>
  </si>
  <si>
    <t xml:space="preserve">Energetická hodnota: KJ  1269, Kcal  307, Tuky  27,3g, z toho nasycené MK 3,5g, sacharidy  6,3g, z toho cukry 4g, bílkoviny 8,9g, sůl 1,9g.
</t>
  </si>
  <si>
    <t xml:space="preserve">Energetická hodnota: KJ  970, Kcal  233, Tuky  18,2g, z toho nasycené MK 0,1g, sacharidy  14,4g, z toho cukry 5,5g, bílkoviny 2,2g, sůl 1,5g.
</t>
  </si>
  <si>
    <t xml:space="preserve">Energetická hodnota: KJ  1299, Kcal  314, Tuky  29g, z toho nasycené MK 8,8g, sacharidy  3g, z toho cukry 2,1g, bílkoviny 10,3g, sůl 2g.
</t>
  </si>
  <si>
    <t xml:space="preserve">Energetická hodnota: KJ  1300, Kcal  315, Tuky  30,1g, z toho nasycené MK 8g, sacharidy  4,2g, z toho cukry 3,1g, bílkoviny 6,8g, sůl 1,3g.
</t>
  </si>
  <si>
    <t xml:space="preserve">Energetická hodnota: KJ  1297, Kcal  313, Tuky  28g, z toho nasycené MK 3,7g, sacharidy  5,3g, z toho cukry 3,8g, bílkoviny 10,1g, sůl 1,9g.
</t>
  </si>
  <si>
    <t xml:space="preserve">Energetická hodnota: KJ  1117, Kcal  270, Tuky  25,1g, z toho nasycené MK 2,6g, sacharidy  7,6g, z toho cukry 4,6g, bílkoviny 3,5g, sůl 1,8g.
</t>
  </si>
  <si>
    <t xml:space="preserve">Energetická hodnota: KJ  871, Kcal  210, Tuky  17,2g, z toho nasycené MK 0,9g, sacharidy  10,2g, z toho cukry 3,2g, bílkoviny 3,1g, sůl 2g.
</t>
  </si>
  <si>
    <t xml:space="preserve">Energetická hodnota: KJ  883, Kcal  211, Tuky  10,6g, z toho nasycené MK 3,8g, sacharidy  18,9g, z toho cukry 0,9g, bílkoviny 9,5g, sůl 1,4g.
</t>
  </si>
  <si>
    <t xml:space="preserve">Energetická hodnota: KJ  848, Kcal  202, Tuky  8,6g, z toho nasycené MK 1,5g, sacharidy  23,7g, z toho cukry 1g, bílkoviny 6,8g, sůl 1,4g.
</t>
  </si>
  <si>
    <t xml:space="preserve">Energetická hodnota: KJ  730, Kcal  174, Tuky  5,6g, z toho nasycené MK 0,5g, sacharidy  23,2g, z toho cukry 0,9g, bílkoviny 6,8g, sůl 1,4g.
</t>
  </si>
  <si>
    <t xml:space="preserve">Energetická hodnota: KJ  717, Kcal  170, Tuky  5,5g, z toho nasycené MK 0,3g, sacharidy  22,6g, z toho cukry 0,9g, bílkoviny 7,5g, sůl 1,4g.
</t>
  </si>
  <si>
    <t xml:space="preserve">Energetická hodnota: KJ  852, Kcal  203, Tuky  8,6g, z toho nasycené MK 1,6g, sacharidy  23,8g, z toho cukry 1g, bílkoviny 7g, sůl 1,4g.
</t>
  </si>
  <si>
    <t xml:space="preserve">Energetická hodnota: KJ  1003, Kcal  240, Tuky  12,8g, z toho nasycené MK 5,7g, sacharidy  19,7g, z toho cukry 1,1g, bílkoviny 11g, sůl 1,4g.
</t>
  </si>
  <si>
    <t xml:space="preserve">Energetická hodnota: KJ  785, Kcal  187, Tuky  8,3g, z toho nasycené MK 1,5g, sacharidy  19,6g, z toho cukry 0,9g, bílkoviny 7,9g, sůl 1,2g.
</t>
  </si>
  <si>
    <t xml:space="preserve">Energetická hodnota: KJ  834, Kcal  199, Tuky  8,8g, z toho nasycené MK 3g, sacharidy  19,6g, z toho cukry 0,9g, bílkoviny 9,9g, sůl 1,5g.
</t>
  </si>
  <si>
    <t xml:space="preserve">Energetická hodnota: KJ  749, Kcal  179, Tuky  7,8g, z toho nasycené MK 1,7g, sacharidy  18,9g, z toho cukry 0,7g, bílkoviny 7,6g, sůl 1,4g.
</t>
  </si>
  <si>
    <t xml:space="preserve">Energetická hodnota: KJ  870, Kcal  208, Tuky  10g, z toho nasycené MK 3,7g, sacharidy  19,2g, z toho cukry 0,9g, bílkoviny 9,8g, sůl 1,4g.
</t>
  </si>
  <si>
    <t xml:space="preserve">Energetická hodnota: KJ  685, Kcal  163, Tuky  5,8g, z toho nasycené MK 0,9g, sacharidy  21,5g, z toho cukry 0,8g, bílkoviny 5,5g, sůl 1,4g.
</t>
  </si>
  <si>
    <t xml:space="preserve">Energetická hodnota: KJ  818, Kcal  195, Tuky  8,1g, z toho nasycené MK 1g, sacharidy  22,5g, z toho cukry 1,2g, bílkoviny 7,3g, sůl 1,3g.
</t>
  </si>
  <si>
    <t xml:space="preserve">Energetická hodnota: KJ  854, Kcal  204, Tuky  9,5g, z toho nasycené MK 3,4g, sacharidy  19,4g, z toho cukry 0,9g, bílkoviny 9,7g, sůl 1,4g.
</t>
  </si>
  <si>
    <t xml:space="preserve">Energetická hodnota: KJ  1228, Kcal  268, Tuky  8,4g, z toho nasycené MK 2,5g, sacharidy  1,3g, z toho cukry 0,2g, bílkoviny 9,8g, sůl 1,5g.
</t>
  </si>
  <si>
    <t xml:space="preserve">Energetická hodnota: KJ  624, Kcal  150, Tuky  11,3g, z toho nasycené MK 0,9g, sacharidy  7g, z toho cukry 1,9g, bílkoviny 4,8g, sůl 1,3g.
</t>
  </si>
  <si>
    <t xml:space="preserve">Energetická hodnota: KJ  298, Kcal  71, Tuky  4g, z toho nasycené MK 0,6g, sacharidy  5g, z toho cukry 2,2g, bílkoviny 3,6g, sůl 1,7g.
</t>
  </si>
  <si>
    <t xml:space="preserve">Energetická hodnota: KJ  301, Kcal  72, Tuky  2,9g, z toho nasycené MK 0,5g, sacharidy  4,8g, z toho cukry 2g, bílkoviny 6,4g, sůl 1,8g.
</t>
  </si>
  <si>
    <t xml:space="preserve">Energetická hodnota: KJ  370, Kcal  89, Tuky  4,8g, z toho nasycené MK 1,8g, sacharidy  3,7g, z toho cukry 2,3g, bílkoviny 7,7g, sůl 1,9g.
</t>
  </si>
  <si>
    <t xml:space="preserve">Energetická hodnota: KJ  292, Kcal  70, Tuky  3,6g, z toho nasycené MK 0,4g, sacharidy  5,4g, z toho cukry 2,1g, bílkoviny 3,8g, sůl 1,8g.
</t>
  </si>
  <si>
    <t xml:space="preserve">Energetická hodnota: KJ  335, Kcal  80, Tuky  3,9g, z toho nasycené MK 0,5g, sacharidy  4,5g, z toho cukry 2g, bílkoviny 6,6g, sůl 1,7g.
</t>
  </si>
  <si>
    <t xml:space="preserve">Energetická hodnota: KJ  381, Kcal  91, Tuky  5,6g, z toho nasycené MK 1,9g, sacharidy  5g, z toho cukry 2,2g, bílkoviny 5g, sůl 1,8g.
</t>
  </si>
  <si>
    <t xml:space="preserve">Energetická hodnota: KJ  414, Kcal  100, Tuky  6,9g, z toho nasycené MK 1,4g, sacharidy  5,3g, z toho cukry 2,4g, bílkoviny 3,9g, sůl 1,6g.
</t>
  </si>
  <si>
    <t xml:space="preserve">Energetická hodnota: KJ  355, Kcal  85, Tuky  4,5g, z toho nasycené MK 1,2g, sacharidy  5,1g, z toho cukry 2,3g, bílkoviny 5,7g, sůl 1,8g.
</t>
  </si>
  <si>
    <t xml:space="preserve">Energetická hodnota: KJ  323, Kcal  77, Tuky  4,6g, z toho nasycené MK 0,8g, sacharidy  4,4g, z toho cukry 2,3g, bílkoviny 4,4g, sůl 1,6g.
</t>
  </si>
  <si>
    <t xml:space="preserve">Energetická hodnota: KJ  952, Kcal  230, Tuky  20,1g, z toho nasycené MK 2,5g, sacharidy  5,7g, z toho cukry 2,9g, bílkoviny 6,5g, sůl 1,4g.
</t>
  </si>
  <si>
    <t xml:space="preserve">Energetická hodnota: KJ  769, Kcal  183, Tuky  7,1g, z toho nasycené MK 1,1g, sacharidy  22,5g, z toho cukry 0,9g, bílkoviny 6,7g, sůl 1,4g.
</t>
  </si>
  <si>
    <t>Průměrné výživové údaje  ve 100g výrobku:</t>
  </si>
  <si>
    <t>Dršťková polévka Pikant- 500g</t>
  </si>
  <si>
    <t>Tuňáková pomazánka</t>
  </si>
  <si>
    <t>75195</t>
  </si>
  <si>
    <t>7,3,10,4</t>
  </si>
  <si>
    <r>
      <rPr>
        <sz val="8"/>
        <rFont val="Calibri"/>
        <family val="2"/>
        <charset val="238"/>
        <scheme val="minor"/>
      </rPr>
      <t>.</t>
    </r>
    <r>
      <rPr>
        <sz val="8"/>
        <rFont val="Arial CE"/>
        <charset val="238"/>
      </rPr>
      <t>+ 1 až + 5°C</t>
    </r>
  </si>
  <si>
    <t>g,</t>
  </si>
  <si>
    <t> z toho nasycené MK:</t>
  </si>
  <si>
    <t>Sacharidy:</t>
  </si>
  <si>
    <t>z toho cukry:</t>
  </si>
  <si>
    <t>Bílkoviny :</t>
  </si>
  <si>
    <t>Sůl:</t>
  </si>
  <si>
    <t>7,10,3</t>
  </si>
  <si>
    <t xml:space="preserve">Energetická hodnota: 1030 kJ / 248 kcal, Tuky: 23,6 g,  z toho nasycené MK: 9,0 g, Sacharidy: 3,1 g, z toho cukry: 0,3 g, Bílkoviny : 5,6 g, Sůl: 1,5 g.
</t>
  </si>
  <si>
    <t xml:space="preserve">Energetická hodnota: 1137 kJ / 274 kcal, Tuky: 26,2 g,  z toho nasycené MK: 10,0 g, Sacharidy: 3,1 g, z toho cukry: 0,6 g, Bílkoviny : 6,1 g, Sůl: 1,6 g,
</t>
  </si>
  <si>
    <t>Energetická hodnota: 864 kJ / 209 kcal, Tuky: 17,9 g,  z toho nasycené MK: 2,2 g, Sacharidy: 4,1 g, z toho cukry: 2,2 g, Bílkoviny : 6,9 g, Sůl: 1,2 g.</t>
  </si>
  <si>
    <t>Energetická hodnota: 740 kJ / 179 kcal, Tuky: 15,2 g,  z toho nasycené MK: 0,1 g, Sacharidy: 7,5 g, z toho cukry: 2,0 g, Bílkoviny : 1,7 g, Sůl: 1,0 g.</t>
  </si>
  <si>
    <t xml:space="preserve">Energetická hodnota: 773 kJ / 186 kcal, Tuky: 17,1 g,  z toho nasycené MK: 6,5 g, Sacharidy: 3,5 g, z toho cukry: 0,7 g, Bílkoviny : 4,3 g, Sůl: 1,4 g.
</t>
  </si>
  <si>
    <t xml:space="preserve">Energetická hodnota: 901 kJ / 217 kcal, Tuky: 16,5 g,  z toho nasycené MK: 7,4 g, Sacharidy: 2,4 g, z toho cukry: 0,3 g, Bílkoviny : 15,5 g, Sůl: 2,0 g,
</t>
  </si>
  <si>
    <t xml:space="preserve">Energetická hodnota: 1459 kJ / 351 kcal, Tuky: 28,1 g,  z toho nasycené MK: 18,2 g, Sacharidy: 1,1 g, z toho cukry: 1,0 g, Bílkoviny : 23,4 g, Sůl: 1,7 g,
</t>
  </si>
  <si>
    <t xml:space="preserve">Energetická hodnota: 1483 kJ / 357 kcal, Tuky: 28,6 g,  z toho nasycené MK: 18,5 g, Sacharidy: 1,1 g, z toho cukry: 1,0 g, Bílkoviny : 23,8 g, Sůl: 1,8 g,
</t>
  </si>
  <si>
    <t xml:space="preserve">Energetická hodnota: 997 kJ / 240 kcal, Tuky: 20,0 g,  z toho nasycené MK: 7,7 g, Sacharidy: 2,3 g, z toho cukry: 0,2 g, Bílkoviny : 13,8 g, Sůl: 2,1 g,
</t>
  </si>
  <si>
    <t>Energetická hodnota: 1263 kJ / 305 kcal, Tuky: 28,7 g,  z toho nasycené MK: 9,8 g, Sacharidy: 3,9 g, z toho cukry: 2,6 g, Bílkoviny : 5,8 g, Sůl: 1,7 g.</t>
  </si>
  <si>
    <t>76217</t>
  </si>
  <si>
    <t xml:space="preserve">Energetická hodnota: 965 kJ / 232 kcal, Tuky: 20,0 g,  z toho nasycené MK: 6,9 g, Sacharidy: 3,5 g, z toho cukry: 0 g, Bílkoviny : 9,4 g, Sůl: 1,8 g,
</t>
  </si>
  <si>
    <t>75163</t>
  </si>
  <si>
    <t>75169</t>
  </si>
  <si>
    <t xml:space="preserve">Energetická hodnota: 785 kJ / 189 kcal, Tuky: 14,7 g,  z toho nasycené MK: 1,8 g, Sacharidy: 10,5 g, z toho cukry: 2,8 g, Bílkoviny : 3,2 g, Sůl: 1,9 g.
</t>
  </si>
  <si>
    <t>1012</t>
  </si>
  <si>
    <r>
      <t>Pivní salám (Vepřové maso (78%), voda,česnek, jedlá sůl,směs koření,stabilizátor: E 450, E 250,  antioxidant: E 315, zvýr. chuti: E 621, extrakty koření, přírodní barvivo hemoglobin,(</t>
    </r>
    <r>
      <rPr>
        <b/>
        <sz val="8"/>
        <rFont val="Arial"/>
        <family val="2"/>
        <charset val="238"/>
      </rPr>
      <t>celer</t>
    </r>
    <r>
      <rPr>
        <sz val="8"/>
        <rFont val="Arial"/>
        <family val="2"/>
        <charset val="238"/>
      </rPr>
      <t>)), uzená krkovice (Vepřové maso (72%),(voda,jedlá sůl, stabilizátor E 451, E 250, mod.škrob E 1442, antiox.E316, zahušťovadlo: E 407a, dextroza)),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bůčkové prsty s česnekem (Vepřové maso (70%),(voda,jedlá sůl, stabilizátor:E 451, E 250, antiox.E316, zahušťovadlo: E 407,zvýr.chuti E621,extrakty koření),česnek 10%), 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uzená plec bez kosti (Vepřové maso (80%),(voda,jedlá sůl, stabilizátor E 451, E 250, mod.škrob E 1442, antiox.E316, zahušťovadlo: E 407a, dextroza)),</t>
    </r>
    <r>
      <rPr>
        <b/>
        <sz val="8"/>
        <rFont val="Arial"/>
        <family val="2"/>
        <charset val="238"/>
      </rPr>
      <t xml:space="preserve"> sýr cihla</t>
    </r>
    <r>
      <rPr>
        <sz val="8"/>
        <rFont val="Arial"/>
        <family val="2"/>
        <charset val="238"/>
      </rPr>
      <t xml:space="preserve">, </t>
    </r>
    <r>
      <rPr>
        <b/>
        <sz val="8"/>
        <rFont val="Arial"/>
        <family val="2"/>
        <charset val="238"/>
      </rPr>
      <t>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petrželová nať, paprika steril. (náhr. sladidlo E954), okurky. </t>
    </r>
  </si>
  <si>
    <r>
      <t>Vepřové výpečky (Vepřové maso(90%), jedlá sůl, česnek, koriandr.), pivní salám (Vepřové maso (78%), voda,česnek, jedlá sůl,směs koření,stabilizátor: E 450, E 250,  antioxidant: E 315, zvýr. chuti: E 621, extrakty koření, přírodní barvivo hemoglobin,(celer)), debrecínská pečeně (Vepřové maso (90%),(voda,jedlá sůl, stabilizátor:E 451, E 250, antiox.E316, zahušťovadlo: E 407,zvýr.chuti E621,extrakty koření), paprika,</t>
    </r>
    <r>
      <rPr>
        <b/>
        <sz val="8"/>
        <rFont val="Arial"/>
        <family val="2"/>
        <charset val="238"/>
      </rPr>
      <t>žloutky</t>
    </r>
    <r>
      <rPr>
        <sz val="8"/>
        <rFont val="Arial"/>
        <family val="2"/>
        <charset val="238"/>
      </rPr>
      <t>), standardní šunka (Vepřové maso (70%), voda,  jedlá sůl, bram.škrob, stabilizátor: E 450, E 250, zahušťovadlo: E 407a,E415, antioxidant: E301. Min.obsah čistých sval. bílkovin: 10%), bítešský šál (Vepřové maso (83%),(voda,jedlá sůl, stabilizátor E 451, E 250, mod.škrob E 1442, antiox.E316, zahušťovadlo: E 407a, dextroza)), uzená plec bez kosti (Vepřové maso (80%),(voda,jedlá sůl, stabilizátor E 451, E 250, mod.škrob E 1442, antiox.E316, zahušťovadlo: E 407a, dextroza)),</t>
    </r>
    <r>
      <rPr>
        <b/>
        <sz val="8"/>
        <rFont val="Arial"/>
        <family val="2"/>
        <charset val="238"/>
      </rPr>
      <t xml:space="preserve"> sýr cihla, uzený sýr</t>
    </r>
    <r>
      <rPr>
        <sz val="8"/>
        <rFont val="Arial"/>
        <family val="2"/>
        <charset val="238"/>
      </rPr>
      <t xml:space="preserve"> (</t>
    </r>
    <r>
      <rPr>
        <b/>
        <sz val="8"/>
        <rFont val="Arial"/>
        <family val="2"/>
        <charset val="238"/>
      </rPr>
      <t>Pasterované kravské mléko</t>
    </r>
    <r>
      <rPr>
        <sz val="8"/>
        <rFont val="Arial"/>
        <family val="2"/>
        <charset val="238"/>
      </rPr>
      <t xml:space="preserve">,jedlá sůl,syrar.kultury,syřidlo,sůl-dusičnan draselný,45%tuku v sušině), rolovaná anglická slanina (Vepřové maso (70%),(voda,jedlá sůl, stabilizátor:E 451, E 250, antiox.E316, zahušťovadlo: E 407,zvýr.chuti E621,extrakty koření).), bůčkové prsty s česnekem (Vepřové maso (70%),(voda,jedlá sůl, stabilizátor:E 451, E 250, antiox.E316, zahušťovadlo: E 407,zvýr.chuti E621,extrakty koření),česnek 10%),maďarská pikantní slanina (Vepřové maso (70%),(voda,jedlá sůl, stabilizátor:E 451, E 250, antiox.E316, zahušťovadlo: E 407,zvýr.chuti E621,extrakty koření), koření.   Max. obsah soli: 3%), bítešská caby klobása (Vepřové maso (91%), jedlá sůl,česnek,směs koření a extrakty koření, dextroza, sušená zelenina, stabilizátor: E 250, antioxidant:E 316,zvýr.chuti E621,glukózový sirup,paprik.extrakt.  Max. obsah soli: 3,5 %),  , petrželová nať, paprika steril., okurky (náhr. sladidlo E954). </t>
    </r>
  </si>
  <si>
    <t>3,10,12</t>
  </si>
  <si>
    <t>3,10,7,12</t>
  </si>
  <si>
    <t xml:space="preserve"> Energetická hodnota:1773 kJ/428kcal/, Tuky 42,4g z toho nasycené mastné kyseliny 16,3g, Sacharidy 1,8g z toho cukry 0,0g, Bílkoviny 9,6g, Sůl 2g </t>
  </si>
  <si>
    <t>11064</t>
  </si>
  <si>
    <t>Energetická hodnota kJ</t>
  </si>
  <si>
    <t>Energetická hodnota kcal</t>
  </si>
  <si>
    <t>Tuky</t>
  </si>
  <si>
    <t> z toho nasycené mastné kyseliny</t>
  </si>
  <si>
    <t>Sacharidy</t>
  </si>
  <si>
    <t xml:space="preserve">Bílkoviny </t>
  </si>
  <si>
    <t>(kJ/100g))</t>
  </si>
  <si>
    <t>(kcal/100g)</t>
  </si>
  <si>
    <t>(g/100g)</t>
  </si>
  <si>
    <t xml:space="preserve"> Energetická hodnota:1586 kJ/384kcal/, Tuky 35,7g z toho nasycené mastné kyseliny 14,1g, Sacharidy 1,8g z toho cukry 0,5g, Bílkoviny 14,1g, Sůl 2,3g. </t>
  </si>
  <si>
    <t xml:space="preserve">Energetická hodnota: 1249 kJ / 302 kcal, Tuky: 26,9 g,  z toho nasycené MK: 10,5 g, Sacharidy: 1,9 g, z toho cukry: 0,4 g, Bílkoviny : 12,6 g, Sůl: 2 g.
</t>
  </si>
  <si>
    <t xml:space="preserve">Energetická hodnota: 1076 kJ / 260 kcal, Tuky: 22,3 g,  z toho nasycené MK: 7,1 g, Sacharidy: 2,6 g, z toho cukry: 0,1 g, Bílkoviny : 12,2 g, Sůl: 1,6 g.
</t>
  </si>
  <si>
    <t xml:space="preserve"> Energetická hodnota: 1254 kJ/303kcal/, Tuky 25,8g z toho nasycené mastné kyseliny 9,6g, Sacharidy 1,2g z toho cukry 0,2g, Bílkoviny 16,5g, Sůl 2,2g. </t>
  </si>
  <si>
    <t xml:space="preserve">Energetická hodnota: 1214 kJ / 293 kcal, Tuky: 25,5 g,  z toho nasycené MK: 10,1 g, Sacharidy: 0,5 g, z toho cukry: 0,1 g, Bílkoviny : 15,2 g, Sůl: 1,9 g.
</t>
  </si>
  <si>
    <t xml:space="preserve">Energetická hodnota: 1155 kJ / 279 kcal, Tuky: 23,8 g,  z toho nasycené MK:9 g, Sacharidy: 1,6 g, z toho cukry: 0,3 g, Bílkoviny : 14,5 g, Sůl: 2,2 g.
</t>
  </si>
  <si>
    <t xml:space="preserve">Energetická hodnota: 1082 kJ / 261 kcal, Tuky: 21,9 g,  z toho nasycené MK: 8,7 g, Sacharidy: 0,5 g, z toho cukry: 0,2 g, Bílkoviny : 15,4 g, Sůl: 2 g.
</t>
  </si>
  <si>
    <t xml:space="preserve">Energetická hodnota: 1330 kJ /322 kcal, Tuky: 30 g,  z toho nasycené MK: 11,9 g, Sacharidy: 3,4 g, z toho cukry: 0,0 g, Bílkoviny : 9,6 g, Sůl: 2 g.
</t>
  </si>
  <si>
    <t xml:space="preserve">Energetická hodnota: 1092 kJ / 263 kcal, Tuky: 20,8 g,  z toho nasycené MK: 6,2 g, Sacharidy: 8 g, z toho cukry: 0,0 g, Bílkoviny : 11,1 g, Sůl: 2 g.
</t>
  </si>
  <si>
    <t> Energetická hodnota: 1169 kJ/283kcal/, Tuky 25,4g z toho nasycené mastné kyseliny 10g, Sacharidy 1,9g z toho cukry 0,2g, Bílkoviny 11,4g, Sůl 2g .</t>
  </si>
  <si>
    <t xml:space="preserve">Energetická hodnota: 1275 kJ / 308 kcal, Tuky: 26,5 g,  z toho nasycené MK: 9,5 g, Sacharidy: 1,1 g, z toho cukry: 0,7 g, Bílkoviny : 16,4 g, Sůl: 2,4 g.
</t>
  </si>
  <si>
    <t xml:space="preserve">Energetická hodnota: 757 kJ / 183 kcal, Tuky: 14,6 g,  z toho nasycené MK: 5,5 g, Sacharidy: 1,6 g, z toho cukry: 0,0 g, Bílkoviny : 11,2 g, Sůl: 2,1 g.
</t>
  </si>
  <si>
    <t> Energetická hodnota: 994 kJ/239kcal/, Tuky 21,2g z toho nasycené mastné kyseliny 5,5g, Sacharidy 1,5g z toho cukry 0,0g, Bílkoviny 10,4g, Sůl 2,4g .</t>
  </si>
  <si>
    <t xml:space="preserve">Energetická hodnota: 965 kJ / 233 kcal, Tuky: 20,4 g,  z toho nasycené MK: 7,3 g, Sacharidy: 6,8 g, z toho cukry: 0,5 g, Bílkoviny : 11,5 g, Sůl: 2 g.
</t>
  </si>
  <si>
    <t xml:space="preserve">Energetická hodnota: 432 kJ / 103 kcal, Tuky: 4,5 g,  z toho nasycené MK: 1,7 g, Sacharidy: 2,4 g, z toho cukry: 0,0 g, Bílkoviny :13,3 g, Sůl: 1,9 g.
</t>
  </si>
  <si>
    <t xml:space="preserve"> Energetická hodnota: 320 kJ/76kcal/, Tuky 1,5g z toho nasycené mastné kyseliny 0,6g, Sacharidy 2,2g z toho cukry 0,0g, Bílkoviny 13,3g, Sůl 1,9g. </t>
  </si>
  <si>
    <t xml:space="preserve"> Energetická hodnota: 1198 kJ/290kcal/, Tuky 25,4g z toho nasycené mastné kyseliny 9,9g, Sacharidy 1,6g z toho cukry 0,0g, Bílkoviny 13,6g, Sůl 2,1g. </t>
  </si>
  <si>
    <t xml:space="preserve">Energetická hodnota: 538 kJ / 129 kcal, Tuky: 7,3 g,  z toho nasycené MK: 2,9 g, Sacharidy: 0,0 g, z toho cukry: 0,0 g, Bílkoviny : 15,7 g, Sůl: 2,1 g.
</t>
  </si>
  <si>
    <t> Energetická hodnota: 533 kJ/152kcal/, Tuky 7,1g z toho nasycené mastné kyseliny 2,1g, Sacharidy 4,2g z toho cukry 0,0g, Bílkoviny 17g, Sůl 1,9g .</t>
  </si>
  <si>
    <t> Energetická hodnota: 1387 kJ/335kcal/, Tuky 29,5g z toho nasycené mastné kyseliny 11,6g, Sacharidy 3,1g z toho cukry 0,6g, Bílkoviny 14g, Sůl 2g .</t>
  </si>
  <si>
    <t xml:space="preserve"> Energetická hodnota: 1140 kJ/274kcal/, Tuky 18,5g z toho nasycené mastné kyseliny7,3g, Sacharidy 12,8g z toho cukry 0,0g, Bílkoviny 13,7g, Sůl 2,2g. </t>
  </si>
  <si>
    <t xml:space="preserve">Energetická hodnota: 828 kJ / 199 kcal, Tuky: 16,3 g,  z toho nasycené MK: 4,5 g, Sacharidy:1,3 g, z toho cukry: 0,0 g, Bílkoviny : 11,6 g, Sůl: 2,4 g.
</t>
  </si>
  <si>
    <t xml:space="preserve">Energetická hodnota: 1282 kJ / 310 kcal, Tuky: 26,7g,  z toho nasycené MK: 9,9 g, Sacharidy: 0,7 g, z toho cukry: 0,2 g, Bílkoviny :16,7 g, Sůl: 2,1 g.
</t>
  </si>
  <si>
    <t xml:space="preserve"> Energetická hodnota: 1315kJ/318kcal/, Tuky 29,2g z toho nasycené mastné kyseliny 12,1g, Sacharidy 3,3g z toho cukry 0,1g, Bílkoviny 10,6g, Sůl 1,7g. </t>
  </si>
  <si>
    <t xml:space="preserve">Energetická hodnota: 1281 kJ / 309 kcal, Tuky: 26,7 g,  z toho nasycené MK: 9,8 g, Sacharidy: 1,0 g, z toho cukry: 0,4 g, Bílkoviny : 16,1 g, Sůl: 2,4 g.
</t>
  </si>
  <si>
    <t xml:space="preserve"> Energetická hodnota: 805 kJ/ 193kcal/, Tuky 11,6g z toho nasycené mastné kyseliny 4,5g, Sacharidy 7,1g z toho cukry 0,2g, Bílkoviny 14,g, Sůl 2,2g. </t>
  </si>
  <si>
    <t xml:space="preserve"> Energetická hodnota: 480 kJ/115kcal/, Tuky 6,2g z toho nasycené mastné kyseliny2,5g, Sacharidy 1,1g z toho cukry 0,0g, Bílkoviny 13,5g, Sůl 2,5g. </t>
  </si>
  <si>
    <t xml:space="preserve"> Energetická hodnota: 972 kJ/233kcal/, Tuky 19,1g z toho nasycené mastné kyseliny 6,4g, Sacharidy 5,4g z toho cukry 0,0g, Bílkoviny 10,5g, Sůl 1,5g. </t>
  </si>
  <si>
    <t xml:space="preserve"> Energetická hodnota: 640 kJ/153kcal/, Tuky 11,1g z toho nasycené mastné kyseliny 3,4g, Sacharidy 5,8g z toho cukry 0,1g, Bílkoviny 8,1g, Sůl 1,6g. </t>
  </si>
  <si>
    <t xml:space="preserve"> Energetická hodnota: 1504 kJ/ 364kcal/, Tuky 35,6g z toho nasycené mastné kyseliny 14,1g, Sacharidy 0,1g z toho cukry 0,0g, Bílkoviny 10,9g, Sůl 2,0g. </t>
  </si>
  <si>
    <t xml:space="preserve">Energetická hodnota: 2719kJ / 661 kcal, Tuky: 71,2g,  z toho nasycené MK: 28,7 g, Sacharidy: 0,0 g, z toho cukry: 0,0 g, Bílkoviny : 4,9 g, Sůl: 2,2 g.
</t>
  </si>
  <si>
    <t xml:space="preserve"> Energetická hodnota: 1110 kJ/268kcal/, Tuky 21,8g z toho nasycené mastné kyseliny 9g, Sacharidy 6,8g z toho cukry 0,1g, Bílkoviny 11,0g, Sůl 1,9g. </t>
  </si>
  <si>
    <t xml:space="preserve">Energetická hodnota: 2012 kJ / 487 kcal, Tuky: 50,1 g,  z toho nasycené MK: 18,9 g, Sacharidy: 2,7 g, z toho cukry: 0,0 g, Bílkoviny : 6,7 g, Sůl: 1,5 g,
</t>
  </si>
  <si>
    <t> Energetická hodnota: 1413kJ/ 342kcal/, Tuky 31,4g z toho nasycené mastné kyseliny 12g, Sacharidy 0,4g z toho cukry 0,0g, Bílkoviny 14,2g, Sůl 2g .</t>
  </si>
  <si>
    <t xml:space="preserve">Energetická hodnota: 1132 kJ /273 kcal, Tuky: 22,8 g,  z toho nasycené MK: 9,1g, Sacharidy: 0,5 g, z toho cukry: 0,1 g, Bílkoviny : 16,3 g, Sůl: 1,8 g.
</t>
  </si>
  <si>
    <t xml:space="preserve">Energetická hodnota: 985 kJ / 237 kcal, Tuky: 20,7 g,  z toho nasycené MK: 5,3 g, Sacharidy: 2,4 g, z toho cukry: 0,0 g, Bílkoviny : 10,5 g, Sůl: 2,4 g.
</t>
  </si>
  <si>
    <t> Energetická hodnota: 1293 kJ/314kcal/, Tuky 32,2g z toho nasycené mastné kyseliny 12,5g, Sacharidy 2,7g z toho cukry 0,0g, Bílkoviny 7,2g, Sůl 2,0g .</t>
  </si>
  <si>
    <t xml:space="preserve">Energetická hodnota: 545kJ / 130 kcal, Tuky: 7,9g,  z toho nasycené MK: 2,8 g, Sacharidy: 5,7 g, z toho cukry: 0,0 g, Bílkoviny : 15,2 g, Sůl: 2,4 g.
</t>
  </si>
  <si>
    <t xml:space="preserve">Energetická hodnota: 896kJ / 216 kcal, Tuky: 16,8 g,  z toho nasycené MK:6,4 g, Sacharidy: 3,8 g, z toho cukry: 0,5 g, Bílkoviny : 12,2 g, Sůl: 2,3 g.
</t>
  </si>
  <si>
    <t xml:space="preserve">Energetická hodnota: 1455 kJ / 352 kcal, Tuky: 34,1g,  z toho nasycené MK: 13,5 g, Sacharidy: 0,4 g, z toho cukry: 0,2 g, Bílkoviny : 10,8 g, Sůl: 1,8 g.
</t>
  </si>
  <si>
    <t> Energetická hodnota: 1255 kJ/303kcal/, Tuky 26,6g z toho nasycené mastné kyseliny 10g, Sacharidy 1,6g z toho cukry 0,1g, Bílkoviny 14 g, Sůl 2,1g .</t>
  </si>
  <si>
    <t xml:space="preserve">Energetická hodnota: 1604 kJ / 389 kcal, Tuky: 39,6 g,  z toho nasycené MK: 15,2 g, Sacharidy: 5,3 g, z toho cukry: 0,0 g, Bílkoviny : 8,9 g, Sůl: 1,7 g.
</t>
  </si>
  <si>
    <t xml:space="preserve"> Energetická hodnota: 469 kJ/ 112kcal/, Tuky 6,5 g z toho nasycené mastné kyseliny 2,3g, Sacharidy 8,4g z toho cukry 0,0g, Bílkoviny 10,9g, Sůl 2,1g. </t>
  </si>
  <si>
    <t xml:space="preserve">Energetická hodnota: 1289 kJ / 312 kcal, Tuky: 28,4 g,  z toho nasycené MK: 10,8 g, Sacharidy: 1,3 g, z toho cukry: 0,4 g, Bílkoviny :12,3 g, Sůl: 2,3 g.
</t>
  </si>
  <si>
    <t xml:space="preserve">Energetická hodnota: 972 kJ / 234 kcal, Tuky: 21,4g,  z toho nasycené MK: 5,4 g, Sacharidy: 5,7 g, z toho cukry: 0,0 g, Bílkoviny : 10,6 g, Sůl: 2,4 g.
</t>
  </si>
  <si>
    <t xml:space="preserve">Energetická hodnota: 1143 kJ / 275 kcal, Tuky: 20,8g,  z toho nasycené MK: 9 g, Sacharidy: 6,8g, z toho cukry: 0,2 g, Bílkoviny : 15,3 g, Sůl: 2 g.
</t>
  </si>
  <si>
    <t xml:space="preserve">Energetická hodnota: 1186 kJ / 286 kcal, Tuky: 23,4 g,  z toho nasycené MK: 9,3 g, Sacharidy: 3,4 g, z toho cukry: 0,9 g, Bílkoviny : 15,2 g, Sůl: 2,1 g.
</t>
  </si>
  <si>
    <t xml:space="preserve">Energetická hodnota: 806 kJ / 193 kcal, Tuky: 11,5 g,  z toho nasycené MK: 4,5 g, Sacharidy: 7,8 g, z toho cukry: 0,0 g, Bílkoviny :14,7 g, Sůl: 2,2 g.
</t>
  </si>
  <si>
    <t xml:space="preserve">Energetická hodnota: 947 kJ / 229 kcal, Tuky: 19,3 g,  z toho nasycené MK: 7,6 g, Sacharidy: 1,9 g, z toho cukry: 0,0 g, Bílkoviny : 11,8 g, Sůl: 2,3 g.
</t>
  </si>
  <si>
    <t xml:space="preserve">Energetická hodnota: 977 kJ / 236 kcal, Tuky: 19,8 g,  z toho nasycené MK: 8,2 g, Sacharidy: 1,9g, z toho cukry: 0,1 g, Bílkoviny : 12,4 g, Sůl: 2,2 g.
</t>
  </si>
  <si>
    <t xml:space="preserve">Energetická hodnota: 478 kJ / 114 kcal, Tuky: 7,4 g,  z toho nasycené MK: 1,7 g, Sacharidy: 5,3 g, z toho cukry: 0,0 g, Bílkoviny : 12,7 g, Sůl: 2,4 g.
</t>
  </si>
  <si>
    <t xml:space="preserve">Energetická hodnota: 503 kJ / 120 kcal, Tuky: 6,2 g,  z toho nasycené MK: 2,5 g, Sacharidy: 2,9 g, z toho cukry: 0,0 g, Bílkoviny : 13,3 g, Sůl: 2 g.
</t>
  </si>
  <si>
    <t> Energetická hodnota: 2879 kJ/700kcal/, Tuky 76,1g z toho nasycené mastné kyseliny 29,9g, Sacharidy 0,0g z toho cukry 0,0g, Bílkoviny 3,7g, Sůl 2,3g .</t>
  </si>
  <si>
    <t> Energetická hodnota: 955 kJ/229kcal/, Tuky 19,2g z toho nasycené mastné kyseliny 5,1 g, Sacharidy 1,4g z toho cukry 0,0g, Bílkoviny 12,9 g, Sůl 2,3g .</t>
  </si>
  <si>
    <t xml:space="preserve">Energetická hodnota: 994 kJ / 239 kcal, Tuky: 22,1 g,  z toho nasycené MK: 5,5 g, Sacharidy: 5,7 g, z toho cukry: 0,0 g, Bílkoviny :10,4 g, Sůl: 2,4 g.
</t>
  </si>
  <si>
    <t xml:space="preserve">Energetická hodnota: 1560 kJ / 376 kcal, Tuky: 30,3 g,  z toho nasycené MK: 19,6g, Sacharidy: 1 g, z toho cukry: 1 g, Bílkoviny : 24,7 g, Sůl: 1,7 g.
</t>
  </si>
  <si>
    <t xml:space="preserve">Energetická hodnota: 3690 kJ / 896 kcal, Tuky: 99,5 g,  z toho nasycené MK: 37 g, Sacharidy: 0,0 g, z toho cukry: 0,0 g, Bílkoviny : 0,2 g, Sůl: 0,0 g.
</t>
  </si>
  <si>
    <t xml:space="preserve">Energetická hodnota: 1293 kJ / 314 kcal, Tuky: 32,2 g,  z toho nasycené MK: 12,5 g, Sacharidy: 2,7 g, z toho cukry: 0,0 g, Bílkoviny : 7,2 g, Sůl: 2,0 g.
</t>
  </si>
  <si>
    <t xml:space="preserve"> Energetická hodnota: 1510 kJ/366kcal/, Tuky 35,7g z toho nasycené mastné kyseliny 14,1g, Sacharidy 0,3g z toho cukry 0,3g, Bílkoviny 10,9g, Sůl 1,9g. </t>
  </si>
  <si>
    <t xml:space="preserve">Energetická hodnota: 422 kJ / 100 kcal, Tuky: 4,5 g,  z toho nasycené MK: 1,4 g, Sacharidy: 6 g, z toho cukry: 0,0 g, Bílkoviny : 15 g, Sůl: 2,0 g.
</t>
  </si>
  <si>
    <t xml:space="preserve">Energetická hodnota: 1786 kJ / 432 kcal, Tuky: 38,9 g,  z toho nasycené MK: 15,2 g, Sacharidy: 7,8 g, z toho cukry: 0,3 g, Bílkoviny : 12,3 g, Sůl: 1,9 g.
</t>
  </si>
  <si>
    <t xml:space="preserve">Energetická hodnota: 516 kJ / 123 kcal, Tuky: 6,6 g,  z toho nasycené MK: 2,6 g, Sacharidy: 2,7g, z toho cukry: 0,0 g, Bílkoviny : 13,4 g, Sůl: 1,9 g.
</t>
  </si>
  <si>
    <t xml:space="preserve">Energetická hodnota: 830 kJ / 200 kcal, Tuky: 16 g,  z toho nasycené MK: 6,4g, Sacharidy: 0,5g, z toho cukry: 0,2 g, Bílkoviny : 13,6 g, Sůl: 2,0 g.
</t>
  </si>
  <si>
    <t> Energetická hodnota: 866 kJ/209kcal/, Tuky 18g z toho nasycené mastné kyseliny 6,3g, Sacharidy 1,6g z toho cukry 0,0g, Bílkoviny 10,3g, Sůl 1,8g .</t>
  </si>
  <si>
    <t xml:space="preserve"> Energetická hodnota: 1000 kJ/241kcal/, Tuky 19g z toho nasycené mastné kyseliny 7,2g, Sacharidy 3,6g z toho cukry 0,2g, Bílkoviny 14,1g, Sůl 2,3g. </t>
  </si>
  <si>
    <t xml:space="preserve">Energetická hodnota: 1651 kJ / 399 kcal, Tuky: 36,0 g,  z toho nasycené MK: 14,2 g, Sacharidy: 0,4 g, z toho cukry: 0,0 g, Bílkoviny : 18,3 g, Sůl: 2,4 g.
</t>
  </si>
  <si>
    <t> Energetická hodnota: 1194 kJ/287kcal/, Tuky 26,1g z toho nasycené mastné kyseliny 6,8g, Sacharidy 0,3g z toho cukry 0,0g, Bílkoviny 12,8g, Sůl 2,3g .</t>
  </si>
  <si>
    <t> Energetická hodnota: 401 kJ/95 kcal/, Tuky 2,8g z toho nasycené mastné kyseliny 0,6g, Sacharidy 1,6g z toho cukry 0,0g, Bílkoviny 16g, Sůl 2,1g .</t>
  </si>
  <si>
    <t xml:space="preserve">Energetická hodnota: KJ  737/ Kcal  177, Tuky  15,5g, z toho nasycené MK 5g, sacharidy  0,9g, z toho cukry 0,0g, bílkoviny  8,8g, sůl  0,6g.
</t>
  </si>
  <si>
    <t xml:space="preserve">Energetická hodnota: 1107 kJ / 267 kcal, Tuky: 20,7g,  z toho nasycené MK: 7,7 g, Sacharidy: 7,0 g, z toho cukry: 0,2 g, Bílkoviny :13 g, Sůl: 2,0 g.
</t>
  </si>
  <si>
    <t>Energetická hodnota: 3690 kJ / 896 kcal, Tuky: 99,5 g,  z toho nasycené MK: 37 g, Sacharidy: 0,0 g, z toho cukry: 0,0 g, Bílkoviny : 0,2 g, Sůl: 0,0 g.</t>
  </si>
  <si>
    <t>Energetická hodnota: 1293 kJ / 314 kcal, Tuky: 32,2 g,  z toho nasycené MK: 12,5 g, Sacharidy: 2,7 g, z toho cukry: 0,0 g, Bílkoviny : 7,2 g, Sůl: 2,0 g.</t>
  </si>
  <si>
    <t xml:space="preserve">Energetická hodnota: 1532 kJ / 367 kcal, Tuky: 25,0 g,  z toho nasycené MK: 9,6 g, Sacharidy: 26,1 g, z toho cukry: 0,0 g, Bílkoviny : 8,3 g, Sůl: 1,5 g.
</t>
  </si>
  <si>
    <t xml:space="preserve">Energetická hodnota: 1244 kJ / 299 kcal, Tuky: 24,3 g,  z toho nasycené MK: 9,1 g, Sacharidy: 9,5 g, z toho cukry: 0,0 g, Bílkoviny : 11,0 g, Sůl: 1,5 g,
</t>
  </si>
  <si>
    <t>2972</t>
  </si>
  <si>
    <t>968</t>
  </si>
  <si>
    <t>Klobáska na opékání</t>
  </si>
  <si>
    <t>Dědečkova škvarková pomazánka 120g KLIPS</t>
  </si>
  <si>
    <t>.+ 10°C až + 20 °C</t>
  </si>
  <si>
    <t>Bačovské uzené - kýta</t>
  </si>
  <si>
    <t>2642</t>
  </si>
  <si>
    <t>Kašpárek - šunková pěna s bylinkami 120g KLIPS</t>
  </si>
  <si>
    <t>2643</t>
  </si>
  <si>
    <t>2644</t>
  </si>
  <si>
    <t>Loupežník - šunková pěna 120g KLIPS</t>
  </si>
  <si>
    <t>Světluška - jemná paštika bez éček 120g KLIPS</t>
  </si>
  <si>
    <t>Energetická hodnota: 1317 kJ/320kcal/, tuky 32 g z toho nasycené mastné kyseliny 12,4g, sacharidy 2,1g z toho cukry 0,8g, bílkoviny 6,4g, sůl 1,9g</t>
  </si>
  <si>
    <t>Energetická hodnota: 1318 kJ/320kcal/, tuky 32 g z toho nasycené mastné kyseliny 12,5g, sacharidy 2,0g z toho cukry 0,8g, bílkoviny 6,4g, sůl 1,9g</t>
  </si>
  <si>
    <t> Energetická hodnota: 799 kJ/191kcal/, Tuky 14,5g z toho nasycené mastné kyseliny 7,7g, Sacharidy 2,1g z toho cukry 0,0g, Bílkoviny 15,5g, Sůl 3,4g .</t>
  </si>
  <si>
    <t xml:space="preserve"> Energetická hodnota: 795kJ/191kcal/, Tuky 14,3g z toho nasycené mastné kyseliny 4,5g, Sacharidy 2g z toho cukry 0g, Bílkoviny 15,8g, Sůl 3,2g. </t>
  </si>
  <si>
    <t>Energetická hodnota: KJ  974, Kcal  232, Tuky  7,9g, z toho nasycené MK 3g, sacharidy  1,4g, z toho cukry 0,2g bílkoviny 10,3g, sůl 1,3g.</t>
  </si>
  <si>
    <t>276104</t>
  </si>
  <si>
    <t>Večka plněná s taveným sýrem</t>
  </si>
  <si>
    <t xml:space="preserve">Večka plněná </t>
  </si>
  <si>
    <t>1,6,7</t>
  </si>
  <si>
    <r>
      <rPr>
        <b/>
        <sz val="8"/>
        <rFont val="Arial"/>
        <family val="2"/>
        <charset val="238"/>
      </rPr>
      <t>pšen. mouka 48%</t>
    </r>
    <r>
      <rPr>
        <sz val="8"/>
        <rFont val="Arial"/>
        <family val="2"/>
        <charset val="238"/>
      </rPr>
      <t>, rostlinný margarín (rostl. tuk palmový, rostlinný olej řepkový, voda, emulgátor mono a diglyceridy mastných kyselin, slunečnicový lecitin, konz. látka: kys. sorbová, reg.kyselosti: kyselina citronová,máslové aroma, barvivo:  Beta karoten), voda, cereální směs 8%(Len,</t>
    </r>
    <r>
      <rPr>
        <b/>
        <sz val="8"/>
        <rFont val="Arial"/>
        <family val="2"/>
        <charset val="238"/>
      </rPr>
      <t>pšen.vločky, sezam, pšen.mouka</t>
    </r>
    <r>
      <rPr>
        <sz val="8"/>
        <rFont val="Arial"/>
        <family val="2"/>
        <charset val="238"/>
      </rPr>
      <t>,</t>
    </r>
    <r>
      <rPr>
        <b/>
        <sz val="8"/>
        <rFont val="Arial"/>
        <family val="2"/>
        <charset val="238"/>
      </rPr>
      <t xml:space="preserve"> pšen. lepek</t>
    </r>
    <r>
      <rPr>
        <sz val="8"/>
        <rFont val="Arial"/>
        <family val="2"/>
        <charset val="238"/>
      </rPr>
      <t xml:space="preserve">, sůl, </t>
    </r>
    <r>
      <rPr>
        <b/>
        <sz val="8"/>
        <rFont val="Arial"/>
        <family val="2"/>
        <charset val="238"/>
      </rPr>
      <t>pražená pšen.sladová mouka, pšen.klíčky, ječný sladový extrakt</t>
    </r>
    <r>
      <rPr>
        <sz val="8"/>
        <rFont val="Arial"/>
        <family val="2"/>
        <charset val="238"/>
      </rPr>
      <t xml:space="preserve">, kukuřičná mouka, zahušťovadlo E412, bramborové vločky. </t>
    </r>
    <r>
      <rPr>
        <b/>
        <sz val="8"/>
        <rFont val="Arial"/>
        <family val="2"/>
        <charset val="238"/>
      </rPr>
      <t>Může obsahovat stopy vejce, sóji, mléka,vlčí bob</t>
    </r>
    <r>
      <rPr>
        <sz val="8"/>
        <rFont val="Arial"/>
        <family val="2"/>
        <charset val="238"/>
      </rPr>
      <t>.)</t>
    </r>
  </si>
  <si>
    <r>
      <rPr>
        <b/>
        <sz val="8"/>
        <rFont val="Arial CE"/>
        <charset val="238"/>
      </rPr>
      <t>pšeničná mouka 46%</t>
    </r>
    <r>
      <rPr>
        <sz val="8"/>
        <rFont val="Arial CE"/>
        <charset val="238"/>
      </rPr>
      <t>, tažný margarin (částečně ztužené  tuky - palmový  a částečně ztužené oleje -</t>
    </r>
    <r>
      <rPr>
        <b/>
        <sz val="8"/>
        <rFont val="Arial CE"/>
        <charset val="238"/>
      </rPr>
      <t xml:space="preserve"> sojový</t>
    </r>
    <r>
      <rPr>
        <sz val="8"/>
        <rFont val="Arial CE"/>
        <charset val="238"/>
      </rPr>
      <t>, slunečnicový a kukuřičný v různých poměrech,</t>
    </r>
    <r>
      <rPr>
        <b/>
        <sz val="8"/>
        <rFont val="Arial CE"/>
        <charset val="238"/>
      </rPr>
      <t xml:space="preserve"> máslo</t>
    </r>
    <r>
      <rPr>
        <sz val="8"/>
        <rFont val="Arial CE"/>
        <charset val="238"/>
      </rPr>
      <t xml:space="preserve"> 10%,  voda, emulgátory: mono a diglyceridy mastných kyselin, </t>
    </r>
    <r>
      <rPr>
        <b/>
        <sz val="8"/>
        <rFont val="Arial CE"/>
        <charset val="238"/>
      </rPr>
      <t>sojový lecitin</t>
    </r>
    <r>
      <rPr>
        <sz val="8"/>
        <rFont val="Arial CE"/>
        <charset val="238"/>
      </rPr>
      <t xml:space="preserve">, regulátor kyselosti: kyselina citronová, sůl, konzervant: sorban draselný, aromatická látka, barvivo: beta karoten), voda, </t>
    </r>
    <r>
      <rPr>
        <b/>
        <sz val="8"/>
        <rFont val="Arial CE"/>
        <charset val="238"/>
      </rPr>
      <t>vaječné žloutky (vaječné žloutky,</t>
    </r>
    <r>
      <rPr>
        <sz val="8"/>
        <rFont val="Arial CE"/>
        <charset val="238"/>
      </rPr>
      <t xml:space="preserve"> konzervant: sorban draselný, reg. kyselosti: kyselina citronová), ocet, jedlá sůl.</t>
    </r>
  </si>
  <si>
    <t>Energetická hodnota: 1532 kJ / 367 kcal, Tuky: 25 g,  z toho nasycené MK: 9,6 g, Sacharidy: 26,1g, z toho cukry: 0,0 g, Bílkoviny : 8,3 g, Sůl: 1,5 g.</t>
  </si>
  <si>
    <t>Energetická hodnota: 678 kJ/163kcal/, tuky 11,5 g z toho nasycené mastné kyseliny 2,1g, sacharidy 0,9 g z toho cukry 0,0 g, bílkoviny 15,7 g, sůl 1,4g.</t>
  </si>
  <si>
    <t>Energetická hodnota: 749 kJ/180kcal/, tuky 14,2 g z toho nasycené mastné kyseliny 4,7g, sacharidy 0,9 g z toho cukry 0,0 g, bílkoviny 14,2 g, sůl 1,5g.</t>
  </si>
  <si>
    <t>Energetická hodnota: 1199 kJ/291kcal/, tuky 27,3 g z toho nasycené mastné kyseliny 10,4g, sacharidy 1,9 g z toho cukry 0,0 g, bílkoviny 11,9 g, sůl 1,4g.</t>
  </si>
  <si>
    <t xml:space="preserve">Energetická hodnota: 735 kJ / 177 kcal, Tuky: 14,1 g,  z toho nasycené MK: 4,8 g, Sacharidy: 0,7 g, z toho cukry: 0,0 g, Bílkoviny : 14,1 g, Sůl: 1,5 g.
</t>
  </si>
  <si>
    <t xml:space="preserve">Energetická hodnota: 526 kJ / 126 kcal, Tuky: 6,5 g,  z toho nasycené MK: 1,2g, Sacharidy: 1,8 g, z toho cukry: 0,0 g, Bílkoviny : 17,1 g, Sůl: 2,5 g.
</t>
  </si>
  <si>
    <t xml:space="preserve">Energetická hodnota: 3220 kJ / 769 kcal, Tuky: 79,2g,  z toho nasycené MK: 30,6 g, Sacharidy: 0,0 g, z toho cukry: 0,0 g, Bílkoviny :16,9 g, Sůl: 0,9 g.
</t>
  </si>
  <si>
    <t xml:space="preserve">Energetická hodnota: 1061 kJ / 255 kcal, Tuky: 20,5 g,  z toho nasycené MK: 7,0 g, Sacharidy: 0,0 g, z toho cukry: 0,0 g, Bílkoviny : 20,6 g, Sůl: 2,5 g.
</t>
  </si>
  <si>
    <t xml:space="preserve"> Energetická hodnota: 528 kJ/126 kcal/, Tuky 5,8g z toho nasycené mastné kyseliny 1,8g, Sacharidy 1,5 g z toho cukry 0,0g, Bílkoviny 19,1g, Sůl 2,4g. </t>
  </si>
  <si>
    <t xml:space="preserve"> Energetická hodnota: 1166 kJ/281kcal/, Tuky 22,6g z toho nasycené mastné kyseliny 8,9 g, Sacharidy 9,4 g z toho cukry 0,3g, Bílkoviny 9,7g, Sůl 2,1g. </t>
  </si>
  <si>
    <t xml:space="preserve"> Energetická hodnota: 477 kJ/ 114kcal/, Tuky 5,4g z toho nasycené mastné kyseliny 1,2g, Sacharidy 1,8g z toho cukry 0,0g, Bílkoviny 16,6g, Sůl 2,5g. </t>
  </si>
  <si>
    <t xml:space="preserve">Energetická hodnota: 723kJ / 173 kcal, Tuky: 11,5 g,  z toho nasycené MK:2,8 g, Sacharidy: 1,8 g, z toho cukry: 0,0 g, Bílkoviny : 17,7 g, Sůl: 2,5 g.
</t>
  </si>
  <si>
    <t>Energetická hodnota: 526 kJ/125kcal/, tuky 6,3 g z toho nasycené mastné kyseliny 0,7g, sacharidy 0,9 g z toho cukry 0,0 g, bílkoviny 18,0 g, sůl 1,4 g.</t>
  </si>
  <si>
    <t xml:space="preserve">Energetická hodnota: KJ  1474 Kcal  357, Tuky  32,4g, z toho nasycené MK 12,4g, sacharidy  6,9g, z toho cukry 0,2g, bílkoviny  9,1g, sůl  1,9g.
</t>
  </si>
  <si>
    <t xml:space="preserve">Energetická hodnota: 882 kJ / 212 kcal, Tuky: 15,1 g,  z toho nasycené MK: 5,5 g, Sacharidy: 7 g, z toho cukry: 0,0 g, Bílkoviny : 12 g, Sůl: 1,9 g.
</t>
  </si>
  <si>
    <t xml:space="preserve">Energetická hodnota: 1130 KJ, 270 Kcal ,Tuky  13,9 g, z toho nasycené MK 6,7 g, sacharidy   29,4 g, z toho cukry 24,3 g, bílkoviny  6,8g, sůl  0,1g. 
</t>
  </si>
  <si>
    <t xml:space="preserve">Energetická hodnota: KJ  1055, Kcal  255, Tuky  23,8g, z toho nasycené MK 3,5g, sacharidy  5,2g, z toho cukry 1,7g, bílkoviny 4,6g, sůl 1,6g.
</t>
  </si>
  <si>
    <t xml:space="preserve">Energetická hodnota: 1559 kJ / 375 kcal, Tuky: 22,5 g,  z toho nasycené mastné kyseliny: 9,6 g, Sacharidy: 35,8 g, z toho cukry: 1,1 g, Bílkoviny : 6,6 g, Sůl: 0,6 g,
</t>
  </si>
  <si>
    <t>21051</t>
  </si>
  <si>
    <t>637</t>
  </si>
  <si>
    <t>.+ 1°C až + 8 °C</t>
  </si>
  <si>
    <t>.+ 1°C až + 8°C</t>
  </si>
  <si>
    <t>Energetická hodnota: 1276 kJ/309 kcal/, tuky 27,9 g z toho nasycené mastné kyseliny 10,3g, sacharidy 1,4 g z toho cukry 0,2 g, bílkoviny 12,9 g, sůl 2,1g.</t>
  </si>
  <si>
    <t>20+5</t>
  </si>
  <si>
    <t>.+ 3°C až + 8 °C</t>
  </si>
  <si>
    <t>1044</t>
  </si>
  <si>
    <t xml:space="preserve">Energetická hodnota: 2051 kJ / 496 kcal, Tuky: 46,1 g,  z toho nasycené MK: 18 g, Sacharidy: 1,7 g, z toho cukry: 0,7 g, Bílkoviny : 19,1 g, Sůl: 3,2 g.
</t>
  </si>
  <si>
    <t>634</t>
  </si>
  <si>
    <t>Energetická hodnota: 1037 kJ / 250 kcal, Tuky: 20,5 g,  z toho nasycené MK: 8,1 g, Sacharidy: 2,1 g, z toho cukry: 0,2 g, Bílkoviny : 14,2 g, Sůl: 2,3 g.</t>
  </si>
  <si>
    <t>947</t>
  </si>
  <si>
    <t>Klobása se sýrem</t>
  </si>
  <si>
    <t>Bůčková roláda</t>
  </si>
  <si>
    <t>629</t>
  </si>
  <si>
    <t xml:space="preserve">Paštika s dýňovýni semínky 200g </t>
  </si>
  <si>
    <t>Špekáčky TOP (přírodní střevo) 2x 370g</t>
  </si>
  <si>
    <t>62052</t>
  </si>
  <si>
    <t>Bítešské párky se sýrem 230g</t>
  </si>
  <si>
    <t>61060</t>
  </si>
  <si>
    <t>Vídeňské párky 220g</t>
  </si>
  <si>
    <t>61077</t>
  </si>
  <si>
    <t>Eso párky 190g</t>
  </si>
  <si>
    <t>61062</t>
  </si>
  <si>
    <t>61054</t>
  </si>
  <si>
    <t>Bítešská klobása 250g</t>
  </si>
  <si>
    <t>61001</t>
  </si>
  <si>
    <t>Myslivecká klobása 250g</t>
  </si>
  <si>
    <t>6950</t>
  </si>
  <si>
    <t>Bítešská klobása bez přidaných E 240g</t>
  </si>
  <si>
    <t>6648</t>
  </si>
  <si>
    <t>Klobása s medvědím česnekem 250g</t>
  </si>
  <si>
    <t>6663</t>
  </si>
  <si>
    <t>Šunková klobása 250g</t>
  </si>
  <si>
    <t>6890</t>
  </si>
  <si>
    <t>Bačovská klobása 270g</t>
  </si>
  <si>
    <t>6794</t>
  </si>
  <si>
    <t>Špekáčky TOP (přírodní střevo) 370g</t>
  </si>
  <si>
    <t>63052</t>
  </si>
  <si>
    <t>Výběrové párky 350g</t>
  </si>
  <si>
    <t>6956</t>
  </si>
  <si>
    <t>75196</t>
  </si>
  <si>
    <t>Letní pomazánka</t>
  </si>
  <si>
    <t>7, 3, 10, 9,</t>
  </si>
  <si>
    <t> Energetická hodnota: KJ  1070, Kcal  259, Tuky  23,7g, z toho nasycené MK 4,6g, sacharidy  4,1g, z toho cukry 2,9g, bílkoviny 6,9g, sůl 1,0g.</t>
  </si>
  <si>
    <t>627</t>
  </si>
  <si>
    <t>Paštika s hlívou ústřičnou - jemná 200g</t>
  </si>
  <si>
    <t>626</t>
  </si>
  <si>
    <t>Polévka s hlívou ústřičnou 650g</t>
  </si>
  <si>
    <t>6628</t>
  </si>
  <si>
    <t xml:space="preserve">Vepřové maso (80%), hovězí maso, jedlá sůl, česnek, stabilizátor: E 451, E 250, antioxidant: E316, směs koření,cukr, bylinky, extrakty koření. </t>
  </si>
  <si>
    <t>76019</t>
  </si>
  <si>
    <t>73020</t>
  </si>
  <si>
    <t>Chlebíček Pikant</t>
  </si>
  <si>
    <t>Chlebíček FIT</t>
  </si>
  <si>
    <t xml:space="preserve">Energetická hodnota: KJ  1001, Kcal  239, Tuky  11,8g, z toho nasycené MK 1,91g, sacharidy  25g, z toho cukry 0,8g, bílkoviny 8,9g, sůl 1,5g.
</t>
  </si>
  <si>
    <t xml:space="preserve">Energetická hodnota: KJ  837, Kcal  199,6, Tuky  8,55g, z toho nasycené MK 2,37g, sacharidy  20,12g, z toho cukry 0,83g, bílkoviny 10g, sůl 1g.
</t>
  </si>
  <si>
    <t>6624</t>
  </si>
  <si>
    <t>Bítešské grilovací párečky 2x235g</t>
  </si>
  <si>
    <t>Bavorská klobáska 2x235g</t>
  </si>
  <si>
    <t>Hovězí guláš 650g</t>
  </si>
  <si>
    <t>1,6,3,9</t>
  </si>
  <si>
    <r>
      <rPr>
        <b/>
        <sz val="8"/>
        <rFont val="Arial"/>
        <family val="2"/>
        <charset val="238"/>
      </rPr>
      <t>tvaroh</t>
    </r>
    <r>
      <rPr>
        <sz val="8"/>
        <rFont val="Arial"/>
        <family val="2"/>
        <charset val="238"/>
      </rPr>
      <t xml:space="preserve"> 57%, cukr, rost. tuk (řepkový, kokosový olej, voda, </t>
    </r>
    <r>
      <rPr>
        <b/>
        <sz val="8"/>
        <rFont val="Arial"/>
        <family val="2"/>
        <charset val="238"/>
      </rPr>
      <t>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nugátová poleva (cukr, rostl.tuk, řepkový, </t>
    </r>
    <r>
      <rPr>
        <b/>
        <sz val="8"/>
        <rFont val="Arial"/>
        <family val="2"/>
        <charset val="238"/>
      </rPr>
      <t>z ořechů shea</t>
    </r>
    <r>
      <rPr>
        <sz val="8"/>
        <rFont val="Arial"/>
        <family val="2"/>
        <charset val="238"/>
      </rPr>
      <t>, kakaový prášek</t>
    </r>
    <r>
      <rPr>
        <b/>
        <sz val="8"/>
        <rFont val="Arial"/>
        <family val="2"/>
        <charset val="238"/>
      </rPr>
      <t xml:space="preserve">, syrovátka, lískooříšková pasta, </t>
    </r>
    <r>
      <rPr>
        <sz val="8"/>
        <rFont val="Arial"/>
        <family val="2"/>
        <charset val="238"/>
      </rPr>
      <t>aroma,</t>
    </r>
    <r>
      <rPr>
        <b/>
        <sz val="8"/>
        <rFont val="Arial"/>
        <family val="2"/>
        <charset val="238"/>
      </rPr>
      <t xml:space="preserve"> </t>
    </r>
    <r>
      <rPr>
        <sz val="8"/>
        <rFont val="Arial"/>
        <family val="2"/>
        <charset val="238"/>
      </rPr>
      <t xml:space="preserve">řepkový olej), bram. škrob E1422, konzervant: E325.  Max.obsah tuku do 20%. </t>
    </r>
  </si>
  <si>
    <t>Energetická hodnota: 701,6kJ/168,5kcal/, tuky 13,4 g z toho nasycené mastné kyseliny 4,5g, sacharidy 4 g z toho cukry 0 g, bílkoviny 8,6g, sůl 1,1g</t>
  </si>
  <si>
    <r>
      <t xml:space="preserve">Energetická hodnota ve 100g výrobku: KJ </t>
    </r>
    <r>
      <rPr>
        <sz val="10"/>
        <rFont val="Calibri"/>
        <family val="2"/>
        <charset val="238"/>
      </rPr>
      <t xml:space="preserve">1294, </t>
    </r>
    <r>
      <rPr>
        <sz val="10"/>
        <rFont val="Arial CE"/>
        <family val="2"/>
        <charset val="238"/>
      </rPr>
      <t xml:space="preserve">Kcal </t>
    </r>
    <r>
      <rPr>
        <sz val="10"/>
        <rFont val="Calibri"/>
        <family val="2"/>
        <charset val="238"/>
      </rPr>
      <t>313,</t>
    </r>
    <r>
      <rPr>
        <sz val="10"/>
        <rFont val="Arial CE"/>
        <family val="2"/>
        <charset val="238"/>
      </rPr>
      <t xml:space="preserve">Tuky </t>
    </r>
    <r>
      <rPr>
        <sz val="10"/>
        <rFont val="Calibri"/>
        <family val="2"/>
        <charset val="238"/>
      </rPr>
      <t xml:space="preserve">26,9, </t>
    </r>
    <r>
      <rPr>
        <sz val="10"/>
        <rFont val="Arial CE"/>
        <family val="2"/>
        <charset val="238"/>
      </rPr>
      <t xml:space="preserve">z toho nasycené MK </t>
    </r>
    <r>
      <rPr>
        <sz val="10"/>
        <rFont val="Calibri"/>
        <family val="2"/>
        <charset val="238"/>
      </rPr>
      <t xml:space="preserve">10,8, </t>
    </r>
    <r>
      <rPr>
        <sz val="10"/>
        <rFont val="Arial CE"/>
        <family val="2"/>
        <charset val="238"/>
      </rPr>
      <t xml:space="preserve">sacharidy </t>
    </r>
    <r>
      <rPr>
        <sz val="10"/>
        <rFont val="Calibri"/>
        <family val="2"/>
        <charset val="238"/>
      </rPr>
      <t xml:space="preserve">1,3, </t>
    </r>
    <r>
      <rPr>
        <sz val="10"/>
        <rFont val="Arial CE"/>
        <family val="2"/>
        <charset val="238"/>
      </rPr>
      <t xml:space="preserve">z toho cukry </t>
    </r>
    <r>
      <rPr>
        <sz val="10"/>
        <rFont val="Calibri"/>
        <family val="2"/>
        <charset val="238"/>
      </rPr>
      <t xml:space="preserve">0,2, </t>
    </r>
    <r>
      <rPr>
        <sz val="10"/>
        <rFont val="Arial CE"/>
        <family val="2"/>
        <charset val="238"/>
      </rPr>
      <t xml:space="preserve">bílkoviny </t>
    </r>
    <r>
      <rPr>
        <sz val="10"/>
        <rFont val="Calibri"/>
        <family val="2"/>
        <charset val="238"/>
      </rPr>
      <t xml:space="preserve">16,3, </t>
    </r>
    <r>
      <rPr>
        <sz val="10"/>
        <rFont val="Arial CE"/>
        <family val="2"/>
        <charset val="238"/>
      </rPr>
      <t xml:space="preserve">sůl </t>
    </r>
    <r>
      <rPr>
        <sz val="10"/>
        <rFont val="Calibri"/>
        <family val="2"/>
        <charset val="238"/>
      </rPr>
      <t>2,2</t>
    </r>
  </si>
  <si>
    <r>
      <t xml:space="preserve">Vepřové sádlo, masový vývar,  vepřová šunka (25%), vepřové maso (8%), jedlá sůl, </t>
    </r>
    <r>
      <rPr>
        <b/>
        <sz val="10"/>
        <rFont val="Arial CE"/>
        <charset val="238"/>
      </rPr>
      <t>mléčná bílkovina</t>
    </r>
    <r>
      <rPr>
        <sz val="10"/>
        <rFont val="Arial CE"/>
        <charset val="238"/>
      </rPr>
      <t xml:space="preserve">, škrob bramborový, zahušťovadlo: E 412, E 415, živočišná bílkovina (vepřová), dextróza, extrakty koření, látka zvýrazňující chuť a vůni: E 621, E 631, maltodextrin, antioxidant : E 315, aroma </t>
    </r>
    <r>
      <rPr>
        <b/>
        <sz val="10"/>
        <rFont val="Arial CE"/>
        <charset val="238"/>
      </rPr>
      <t>(mléčný protein, laktóza</t>
    </r>
    <r>
      <rPr>
        <sz val="10"/>
        <rFont val="Arial CE"/>
        <charset val="238"/>
      </rPr>
      <t xml:space="preserve">), kouřové aroma, barvivo: E 120.
</t>
    </r>
  </si>
  <si>
    <r>
      <t xml:space="preserve">Vepřové sádlo, masový vývar,  vepřová šunka (25%), vepřové maso (8%), jedlá sůl, </t>
    </r>
    <r>
      <rPr>
        <b/>
        <sz val="10"/>
        <rFont val="Arial CE"/>
        <charset val="238"/>
      </rPr>
      <t>mléčná bílkovina</t>
    </r>
    <r>
      <rPr>
        <sz val="10"/>
        <rFont val="Arial CE"/>
        <charset val="238"/>
      </rPr>
      <t>, škrob bramborový, zahušťovadlo: E 412, E 415, živočišná bílkovina (vepřová), dextróza, extrakty koření, bylinky 0,5%, látka zvýrazňující chuť a vůni: E 621, E 631, maltodextrin, antioxidant : E 315, aroma (</t>
    </r>
    <r>
      <rPr>
        <b/>
        <sz val="10"/>
        <rFont val="Arial CE"/>
        <charset val="238"/>
      </rPr>
      <t>mléčný protein, laktóza</t>
    </r>
    <r>
      <rPr>
        <sz val="10"/>
        <rFont val="Arial CE"/>
        <charset val="238"/>
      </rPr>
      <t>), kouřové aroma, barvivo: E 120</t>
    </r>
  </si>
  <si>
    <t>622</t>
  </si>
  <si>
    <t>Dárková krabička uzenin</t>
  </si>
  <si>
    <r>
      <rPr>
        <u/>
        <sz val="10"/>
        <rFont val="Arial CE"/>
        <charset val="238"/>
      </rPr>
      <t>Párky gurmán:</t>
    </r>
    <r>
      <rPr>
        <sz val="10"/>
        <rFont val="Arial CE"/>
        <charset val="238"/>
      </rPr>
      <t xml:space="preserve"> Vepřové maso (84%), hovězí maso (5%), voda, jedlá sůl, stabilizátor: E250, E450, antiox. E316, zahušťovadlo: E407a, E415, bram. škrob, dextroza, koření, kořenící látky a aroma koření, cukr, citrusová mouka.  </t>
    </r>
    <r>
      <rPr>
        <u/>
        <sz val="10"/>
        <rFont val="Arial CE"/>
        <charset val="238"/>
      </rPr>
      <t>Myslivecká klobása:</t>
    </r>
    <r>
      <rPr>
        <sz val="10"/>
        <rFont val="Arial CE"/>
        <charset val="238"/>
      </rPr>
      <t xml:space="preserve"> Vepřové maso (75%), hovězí maso, voda, vepř. kůže, jedlá sůl, česnek, bram. škrob, zvýr.chuti E621, stabilizátor: E 450, E 250, zahušťovadlo: E 407a, E415, antioxidant: E316, směs koření, glukoza, jalovcové aroma, dextroza, cukr.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t>
    </r>
  </si>
  <si>
    <t>makro</t>
  </si>
  <si>
    <r>
      <rPr>
        <u/>
        <sz val="10"/>
        <rFont val="Arial CE"/>
        <charset val="238"/>
      </rPr>
      <t>Vsočina:</t>
    </r>
    <r>
      <rPr>
        <sz val="10"/>
        <rFont val="Arial CE"/>
        <charset val="238"/>
      </rPr>
      <t xml:space="preserve"> Vepřové maso (67%), hovězí maso (20%), jedlá sůl, stabilizátor: E450, E250, antioxidant: E300, směs koření ,dextroza. Max. obsah soli: 3,6% .  </t>
    </r>
    <r>
      <rPr>
        <u/>
        <sz val="10"/>
        <rFont val="Arial CE"/>
        <charset val="238"/>
      </rPr>
      <t>Gombazecká klobása</t>
    </r>
    <r>
      <rPr>
        <sz val="10"/>
        <rFont val="Arial CE"/>
        <charset val="238"/>
      </rPr>
      <t>:</t>
    </r>
    <r>
      <rPr>
        <u/>
        <sz val="10"/>
        <rFont val="Arial CE"/>
        <charset val="238"/>
      </rPr>
      <t xml:space="preserve"> </t>
    </r>
    <r>
      <rPr>
        <sz val="10"/>
        <rFont val="Arial CE"/>
        <charset val="238"/>
      </rPr>
      <t xml:space="preserve">Vepřové maso, jedlá sůl, česnek, stabilizátor: E250, zvýr. chuti E621, glukóza, aroma, barvivo E160c, antioxidant: E 300, směs koření. max. obsah soli: 3,5%                                                                                 Na 100g výrobku bylo použito 150g masa.  </t>
    </r>
    <r>
      <rPr>
        <u/>
        <sz val="10"/>
        <rFont val="Arial CE"/>
        <charset val="238"/>
      </rPr>
      <t>Maďarská pik. slanina</t>
    </r>
    <r>
      <rPr>
        <sz val="10"/>
        <rFont val="Arial CE"/>
        <charset val="238"/>
      </rPr>
      <t xml:space="preserve">: Vepřové maso (70%),(voda,jedlá sůl, bram. škrob, stabilizátor:E 451, E 250, antiox.E316, zahušťovadlo: E 407,zvýr.chuti E621,dextroza, extrakty koření), koření, barvivo 160c.   Max. obsah soli: 3%  </t>
    </r>
    <r>
      <rPr>
        <u/>
        <sz val="10"/>
        <rFont val="Arial CE"/>
        <charset val="238"/>
      </rPr>
      <t>Vánoční paštika s mandlemi jemná</t>
    </r>
    <r>
      <rPr>
        <sz val="10"/>
        <rFont val="Arial CE"/>
        <charset val="238"/>
      </rPr>
      <t xml:space="preserve">: Vepřová játra (23%), vepřové maso (20%) a sádlo (20%), masový vývar, bram. škrob, extrakty koření, </t>
    </r>
    <r>
      <rPr>
        <b/>
        <sz val="10"/>
        <rFont val="Arial CE"/>
        <charset val="238"/>
      </rPr>
      <t>mandle</t>
    </r>
    <r>
      <rPr>
        <sz val="10"/>
        <rFont val="Arial CE"/>
        <charset val="238"/>
      </rPr>
      <t xml:space="preserve"> (1%), cibule, jedlá sůl, stab. E250, aroma, byliny a koření, </t>
    </r>
    <r>
      <rPr>
        <b/>
        <sz val="10"/>
        <rFont val="Arial CE"/>
        <charset val="238"/>
      </rPr>
      <t>mléčné bílkoviny</t>
    </r>
    <r>
      <rPr>
        <sz val="10"/>
        <rFont val="Arial CE"/>
        <charset val="238"/>
      </rPr>
      <t>, emulg. E472c, antiox.E331, (</t>
    </r>
    <r>
      <rPr>
        <b/>
        <sz val="10"/>
        <rFont val="Arial CE"/>
        <charset val="238"/>
      </rPr>
      <t>obiloviny,hořčice</t>
    </r>
    <r>
      <rPr>
        <sz val="10"/>
        <rFont val="Arial CE"/>
        <charset val="238"/>
      </rPr>
      <t>).</t>
    </r>
    <r>
      <rPr>
        <u/>
        <sz val="10"/>
        <rFont val="Arial CE"/>
        <charset val="238"/>
      </rPr>
      <t xml:space="preserve"> Vánoční paštika s brusinkami hrubá</t>
    </r>
    <r>
      <rPr>
        <sz val="10"/>
        <rFont val="Arial CE"/>
        <charset val="238"/>
      </rPr>
      <t>: Vepřová játra (30%), vepřové maso (25%) a sádlo (14%), masový vývar, brusinky (1,9%), cibule, jedlá sůl, stabilizátor: E250, zahušť.: rýžová a lněná směs, aroma, koření a extrakty koření, suš. zelenina, gluk. sirup, bylinky, dextroza, bram. škrob, (</t>
    </r>
    <r>
      <rPr>
        <b/>
        <sz val="10"/>
        <rFont val="Arial CE"/>
        <charset val="238"/>
      </rPr>
      <t>celer</t>
    </r>
    <r>
      <rPr>
        <sz val="10"/>
        <rFont val="Arial CE"/>
        <charset val="238"/>
      </rPr>
      <t xml:space="preserve">). </t>
    </r>
    <r>
      <rPr>
        <u/>
        <sz val="10"/>
        <rFont val="Arial CE"/>
        <charset val="238"/>
      </rPr>
      <t>Bítešská škvarková pochoutka:</t>
    </r>
    <r>
      <rPr>
        <sz val="10"/>
        <rFont val="Arial CE"/>
        <charset val="238"/>
      </rPr>
      <t xml:space="preserve"> Vepřové škvarky (64%), sádlo, </t>
    </r>
    <r>
      <rPr>
        <b/>
        <sz val="10"/>
        <rFont val="Arial CE"/>
        <charset val="238"/>
      </rPr>
      <t>hořčice (hořčičné semeno</t>
    </r>
    <r>
      <rPr>
        <sz val="10"/>
        <rFont val="Arial CE"/>
        <charset val="238"/>
      </rPr>
      <t xml:space="preserve">, koření, konzervant E211, barvivo E160a), masový vývar, jedlá sůl, směs koření, extrakty koření, glukózový sirup, sušená zelenina(česnek), mod. škrob, dextroza. </t>
    </r>
  </si>
  <si>
    <t>6621004</t>
  </si>
  <si>
    <t>Debrecínské párky 220g</t>
  </si>
  <si>
    <t>661003</t>
  </si>
  <si>
    <t>Bítešské párky 230g</t>
  </si>
  <si>
    <t>662064</t>
  </si>
  <si>
    <t>Párky pro děti 230g</t>
  </si>
  <si>
    <t>690</t>
  </si>
  <si>
    <t>Turistický salám</t>
  </si>
  <si>
    <t xml:space="preserve">Energetická hodnota: 1709,6 kJ / 413,5 kcal, Tuky: 38,3 g,  z toho nasycené MK: 15 g, Sacharidy: 0,3 g, z toho cukry: 0,11 g, Bílkoviny : 16,95g, Sůl: 2,6 g.
</t>
  </si>
  <si>
    <t>Trvanlivý tepelně opracovaný masný výrobek</t>
  </si>
  <si>
    <t>.+ 10°C až + 20°C</t>
  </si>
  <si>
    <t>624</t>
  </si>
  <si>
    <t>Vánoční klobása</t>
  </si>
  <si>
    <t>76229</t>
  </si>
  <si>
    <t>Aspikový stromeček</t>
  </si>
  <si>
    <t>1,7,8,10,</t>
  </si>
  <si>
    <t>625</t>
  </si>
  <si>
    <t>617</t>
  </si>
  <si>
    <t>Uzená žebra od kotlety -pásky</t>
  </si>
  <si>
    <t>619</t>
  </si>
  <si>
    <t>620</t>
  </si>
  <si>
    <t>Paštika jemná "COOP PREMIUM" 200g</t>
  </si>
  <si>
    <t>Paštika hrubá "COOP PREMIUM" 200g</t>
  </si>
  <si>
    <t>615</t>
  </si>
  <si>
    <t>76109</t>
  </si>
  <si>
    <t>Večka plněná  Šunkáček</t>
  </si>
  <si>
    <t>Vepřová játra(23%), vepřové maso (20%) a sádlo (20%), hlíva ústřičná (14%) masový vývar, cibule, jedlá sůl, stabilizátor: E 250, zahušť.: rýžová směs, bram. škrob, sušená zelenina, koření.</t>
  </si>
  <si>
    <t xml:space="preserve">Vepřové maso (70%), (voda, jedlá sůl, bram. škrob, dextroza,stabilizátor: Trifosforečnan, dusitan sodný,  zahušťovadlo: Guma Euchema, zvýr.chuti       L-glutaman sodný, antiox.
Erythorban sodný, extrakty koření).         
</t>
  </si>
  <si>
    <t xml:space="preserve">Vepřové maso (81%), hovězí maso (10%), voda, jedlá sůl, česnek, směs koření, paprika, cibule, stab.: dusitan sodný, Trifosforečnan, dextroza, antiox. Erytroban sodný, extrakty koření .
</t>
  </si>
  <si>
    <t>Vepřové maso (70%),(voda, bram. škrob, jedlá sůl, stabiliz.: Trifosforečnan, dusitan sodný, antiox. Erythorban sodný, dextroza, zahušťovadlo:Karagenan,  zvýrazňovač chuti L-glutaman sodný, extrakty koření)</t>
  </si>
  <si>
    <t xml:space="preserve">Vepřové maso (80%), hovězí maso, jedlá sůl, česnek, stabilizátor: Trifosforečnan, dusitan sodný, antioxidant: Erythorban sodný), směs koření,cukr, bylinky, extrakty koření. </t>
  </si>
  <si>
    <t xml:space="preserve">Vepřové maso (97%), (voda, jedlá sůl, stabilizátor:  dusitan sodný).
</t>
  </si>
  <si>
    <t>Vepřové maso (75%), voda, bram.škrob, jedlá sůl, stab.: dusitan sodný, Trifosforečnan, směs koření a extrakty koření, zvýr.chuti L-glutaman sodný, antioxidant Erythorban sodný, dextroza, glukózový sirup, suš.zelenina (česnek), kouřové aroma.</t>
  </si>
  <si>
    <t xml:space="preserve">Vepřové maso (90%),(voda, jedlá sůl, stabiliz.:dusitan sodný, Trifosforečnan, cukr, aroma,antioxidant Erythorban sodný.).  Min.obsah čistých sval.bílkovin: 16% </t>
  </si>
  <si>
    <r>
      <t xml:space="preserve"> Vepřové maso (91%),  hovězí maso, jedlá sůl, stab.:  Difosforačnan, dusitan sodný, antioxidant: kyselina erythorbová, česnek, směs koření a extrakty koření,  přírodní barvivo, cukr, aroma, (</t>
    </r>
    <r>
      <rPr>
        <b/>
        <sz val="10"/>
        <rFont val="Arial CE"/>
        <charset val="238"/>
      </rPr>
      <t>hořčice)</t>
    </r>
    <r>
      <rPr>
        <sz val="10"/>
        <rFont val="Arial CE"/>
        <charset val="238"/>
      </rPr>
      <t xml:space="preserve">.       Max. obsah soli: 3,8%                                                </t>
    </r>
  </si>
  <si>
    <t xml:space="preserve">Vepřové maso (88%), voda, jedlá sůl-stab.: dusitan sodný, česnek, směs koření, stabilizátor: Trifosforečnan, antiox. Erythorban sodný.                                                                                                                                                                                                 </t>
  </si>
  <si>
    <t>Vepřové maso (88%), voda, jedlá sůl-stab. dusitan sodný, difosforečnan, koření  extrakty koření, dextroza, česnek ,zvýr. chuti L-glutaman sodný, antioxidant kyselina L-askorbová.  Max. obsah soli: 3,6%</t>
  </si>
  <si>
    <r>
      <t xml:space="preserve"> Vepřové maso (90%), (voda, bram. škrob, jedlá sůl, stabiliz.: Trifosforečnan, dusitan sodný, antiox. Erythorban sodný, dextroza, zahušťovadlo: Karagenan,  zvýrazňovač chuti L-glutaman sodný, extrakty koření), </t>
    </r>
    <r>
      <rPr>
        <b/>
        <sz val="10"/>
        <rFont val="Arial CE"/>
        <charset val="238"/>
      </rPr>
      <t>žloutky</t>
    </r>
    <r>
      <rPr>
        <sz val="10"/>
        <rFont val="Arial CE"/>
        <charset val="238"/>
      </rPr>
      <t>, paprika.</t>
    </r>
  </si>
  <si>
    <r>
      <t xml:space="preserve">Vepřové škvarky (64%), sádlo, </t>
    </r>
    <r>
      <rPr>
        <b/>
        <sz val="10"/>
        <rFont val="Arial CE"/>
        <family val="2"/>
        <charset val="238"/>
      </rPr>
      <t>hořčice (hořčičné semeno</t>
    </r>
    <r>
      <rPr>
        <sz val="10"/>
        <rFont val="Arial CE"/>
        <family val="2"/>
        <charset val="238"/>
      </rPr>
      <t>, koření, konzervant Benzoát sodný, barvivo karoteny), masový vývar, jedlá sůl, směs koření, extrakty koření, glukózový sirup, sušená zelenina(česnek), mod. škrob, dextroza.</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</si>
  <si>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 Karamel, zah. Xanthan, zvýr. chuti: L-glutaman sodný, cukr, (</t>
    </r>
    <r>
      <rPr>
        <b/>
        <sz val="10"/>
        <rFont val="Arial CE"/>
        <family val="2"/>
        <charset val="238"/>
      </rPr>
      <t>sója</t>
    </r>
    <r>
      <rPr>
        <sz val="10"/>
        <rFont val="Arial CE"/>
        <family val="2"/>
        <charset val="238"/>
      </rPr>
      <t>).  ŘEDIT VODOU 1:1</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</si>
  <si>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barvivo:E 150d, zah.E415, zvýr. chuti: E 621, cukr, (</t>
    </r>
    <r>
      <rPr>
        <b/>
        <sz val="10"/>
        <rFont val="Arial CE"/>
        <family val="2"/>
        <charset val="238"/>
      </rPr>
      <t>sója</t>
    </r>
    <r>
      <rPr>
        <sz val="10"/>
        <rFont val="Arial CE"/>
        <family val="2"/>
        <charset val="238"/>
      </rPr>
      <t>).  ŘEDIT VODOU 1:1</t>
    </r>
  </si>
  <si>
    <t xml:space="preserve">Vepřové maso, voda, jedlá sůl, česnek, gluk. sirup, stab.: dusitan sodný, Trifosforečnan, látky zvýr. chuť L-glutaman sodný, aroma, antiox. askorban sodný .                                                                                                                         Na 100g výrobku bylo použito 130g masa.
</t>
  </si>
  <si>
    <t>Vepřové maso, jedlá sůl, česnek, stabilizátor: dusitan sodný, zvýr. chuti L-glutaman sodný, glukóza, aroma, barvivo paprikový extrakt, antioxidant: kyselina L-askorbová, směs koření. max. obsah soli: 3,5%                                                                                 Na 100g výrobku bylo použito 150g masa.</t>
  </si>
  <si>
    <t xml:space="preserve"> Vepř. maso (60%), hovězí maso (5%), vepř. sádlo, voda, jedlá sůl, bram. škrob,česnek, stab.:  Trifosforečnan, dusitan sodný, paprika, koření a  extrakty koření, antioxidant: Erythorban sodný. </t>
  </si>
  <si>
    <t xml:space="preserve">Vepřové maso (65%), voda,  jedlá sůl, bram.škrob, stabilizátor: Difosforečnan, dusitan sodný, zahušťovadlo: Guma Euchena, glukozový sirup, zvýr. chuti: L-glutaman sodný, cukr, dextroza, antioxidant: Erythorban sodný, extrakty koření, suš. zelenina, česnek, barvivo Karmína.            </t>
  </si>
  <si>
    <r>
      <t xml:space="preserve">Vepřové maso (65%), drůbeží maso strojně oddělené, </t>
    </r>
    <r>
      <rPr>
        <b/>
        <sz val="10"/>
        <rFont val="Arial CE"/>
        <charset val="238"/>
      </rPr>
      <t>tvrdý sýr 16%</t>
    </r>
    <r>
      <rPr>
        <sz val="10"/>
        <rFont val="Arial CE"/>
        <charset val="238"/>
      </rPr>
      <t xml:space="preserve">, voda, jedla sůl, bram. škrob, stab. Difosforečnan, dusitan sodný, antiox. askorban sodný, zahušťovadlo Guma Euchema, Xanthan, aroma. </t>
    </r>
  </si>
  <si>
    <r>
      <t>Hovězí a vepřová játra (45%),</t>
    </r>
    <r>
      <rPr>
        <b/>
        <sz val="10"/>
        <rFont val="Arial CE"/>
        <family val="2"/>
        <charset val="238"/>
      </rPr>
      <t xml:space="preserve"> rohlíky (pšeničná mouka</t>
    </r>
    <r>
      <rPr>
        <sz val="10"/>
        <rFont val="Arial CE"/>
        <family val="2"/>
        <charset val="238"/>
      </rPr>
      <t>, droždí, sůl, cukr, olej), vývar,</t>
    </r>
    <r>
      <rPr>
        <b/>
        <sz val="10"/>
        <rFont val="Arial CE"/>
        <family val="2"/>
        <charset val="238"/>
      </rPr>
      <t xml:space="preserve"> bílek</t>
    </r>
    <r>
      <rPr>
        <sz val="10"/>
        <rFont val="Arial CE"/>
        <family val="2"/>
        <charset val="238"/>
      </rPr>
      <t xml:space="preserve">, česnek, jedlá sůl, směs koření, stabilizátor: octan sodný, zvýr. chuti L-glutaman sodný, kyselina citronová. </t>
    </r>
  </si>
  <si>
    <r>
      <t xml:space="preserve">Vepřová játra </t>
    </r>
    <r>
      <rPr>
        <sz val="10"/>
        <rFont val="Arial CE"/>
        <family val="2"/>
        <charset val="238"/>
      </rPr>
      <t xml:space="preserve">(30%), vepřové maso (15%), vepřové sádlo, masový vývar, </t>
    </r>
    <r>
      <rPr>
        <b/>
        <sz val="10"/>
        <rFont val="Arial CE"/>
        <family val="2"/>
        <charset val="238"/>
      </rPr>
      <t>bílky, mouka pšen.</t>
    </r>
    <r>
      <rPr>
        <sz val="10"/>
        <rFont val="Arial CE"/>
        <family val="2"/>
        <charset val="238"/>
      </rPr>
      <t xml:space="preserve">, masový vývar, jedlá sůl, stabilizátor: dusitan sodný, antiox. kys.citronová, směs koření. </t>
    </r>
  </si>
  <si>
    <t xml:space="preserve">Vepřové maso (65%), vepř. sádlo, voda, jedlá sůl, česnek, bram. škrob, stabilizátor: dusitan sodný, Trifosforečnan, zahušť. Guma Guar, žel. látka, Guma Euchema, extrakty koření, kvasniční extrakt, dextroza, cukr, aroma, antioxidant: Erythorban sodný,  sušená zelenina. </t>
  </si>
  <si>
    <t>Vepřové maso, vepřové sádlo, jedlá sůl, koření, dextróza, kvasničné extrakty, stabilizátor: dusitan sodný, barvivo: paprikový extrakt, česnek, antioxidant : Erythorban sodný, aroma.  Max. obsah soli: 3,5%                                                                                                                                                   Na 100g výrobku bylo použito 150g masa.</t>
  </si>
  <si>
    <t>Vepřové maso (86%), hovězí maso (5%), voda, jedlá sůl, česnek, medvědí česnek (0,2%), stabilizátor dusitan sodný, Trifosforečnan,  antioxidant Erythorban sodný, cukr, přírodní koření a bylinky, kořenící aroma.</t>
  </si>
  <si>
    <t xml:space="preserve">Vepřové maso (50%),voda, česnek, jedlá sůl, stabilizátor: Trifosforečnan, dusitan sodný, antiox. Erythorban sodný, dextróza, zahušťovadlo: Karagenan, zvýr.chuti L-glutaman sodný, extrakty koření. </t>
  </si>
  <si>
    <t xml:space="preserve"> Vepřové maso 75%, voda, hovězí maso, paprika,  jedlá sůl, bram. škrob, stabilizátor: Trifosforečnan, dusitan sodný, antiox. Erythorban, sodný, zahušť.: Karagenan, zvýr.chuti L-glutaman sodný,dextroza, cukr, koření a extrakty koření.  </t>
  </si>
  <si>
    <t>Krůtí prsa (70%), voda,  jedlá sůl, škrob, stabilizátor: difosforečnan, dusitan sodný, Xanthan, zahušťovadlo: Guma Euchema, antioxidant: Erythorban sodný. Min. obsah čistých sval. bílkovin: 10%       Určeno dětem starším 3 let.</t>
  </si>
  <si>
    <t xml:space="preserve">Krůtí prsa (70%), voda,  jedlá sůl, škrob, stabilizátor: difosforečnan, dusitan sodný, Xanthan, zahušťovadlo: Guma Euchema, antioxidant: Erythorban sodný. Min. obsah čistých sval. bílkovin: 10%      </t>
  </si>
  <si>
    <t>Vepřové maso (90%), česnek, koření a extrakty koření,zvýr. chuti L-glutaman sodný,jedlá sůl.</t>
  </si>
  <si>
    <t xml:space="preserve">Vepřové maso (95%), (voda, jedlá sůl, stabilizátor: Trifosforečnan, dusitan sodný, antiox. Erythorban sodný, zahušťovadlo: Karagenan, zvýr. chuti L-glutaman sodný, extrakty koření), směs koření, rostl.olej. </t>
  </si>
  <si>
    <t xml:space="preserve">Vepřové maso (55%),  (voda, jedlá sůl, stabilizátor: Trifosforečnan, dusitan sodný, antiox. Erythorban sodný, zahušťovadlo: Karagenan, zvýr. chuti L-glutaman sodný, extrakty koření), směs koření, rostl.olej. </t>
  </si>
  <si>
    <t xml:space="preserve">Vepřové maso (75%), hovězí maso, voda,  jedlá sůl, česnek, bram. škrob, zvýr.chuti L-glutaman sodný, stabilizátor: Diforforečnan, dusitan sodný, zahušťovadlo: Guma Euchema, Xanthan, antioxidant: Erythorban sodný, směs koření, glukoza, jalovcové aroma, dextroza, cukr.               </t>
  </si>
  <si>
    <t xml:space="preserve"> Vepřové maso (75%), voda, stabiliz.: Difosforečnan, dusitan sodný, zahušťovadlo: Guma Euchema, antiox. Erythorban sodný, bram. škrob, jedlá sůl, česnek, zvýr. chuti: L-glutaman sodný, glukoza, směs koření, extrakty koření, dextroza, hroznový cukr.</t>
  </si>
  <si>
    <t xml:space="preserve"> Vepřové maso (75%), voda, hovězí maso,  jedlá sůl, bram. škrob, zahušťovadlo: Guma Euchema, Xanthan, stabilizátor: Trifosforečnan, dusitan sodný, antioxidant:  Erythorban sodný, česnek, zvýr. chuti: L-glutaman sodný, směs koření, cukr, barvivo paprik. extrakt. </t>
  </si>
  <si>
    <t xml:space="preserve">Vepřové maso (40%), telecí maso (20%), hovězí maso (5%), vepřové sádlo, voda, jedlá  sůl, bramborový škrob, koření a extrakty koření, stabilizátor: dusitan sodný, Difosforečnan, sušená zelenina (česnek), antioxidant Kyselina L-askorbová.   </t>
  </si>
  <si>
    <t>Vepřové maso (78%), voda, hovězí maso, česnek, jedlá sůl,směs koření, stab.: Difosforečnan, dusitan sodný,  antiox.: kyselina L-askorbová, zvýr. chuti: L-glutaman sodný, extrakty koření, přír. barvivo hemoglobin</t>
  </si>
  <si>
    <t>Vepřové maso (46%), voda,  jedlá sůl, bram. škrob, stabilizátor: Difosforečnan, dusitan sodný, želír. látka: Guma Euchema, Xanthan, dextroza, antioxidant: Erythorban sodný, aroma.</t>
  </si>
  <si>
    <t>Vepřové maso (66%), voda, jedlá sůl,  bram. škrob, stabilizátor: Difosforečnan, dusitan sodný, glukozový sirup, zahušť.: Guma Euchema,  dextroza, cukr, antioxidant: Erythorban sodný, zvýraz. chuti L-glutaman sodný, suš. zelenina (česnek), extrakty koření, barvivo Karmína .</t>
  </si>
  <si>
    <t>Vepřové maso (70%),(voda, bram. škrob, jedlá sůl, stabiliz.: Trifosforečnan, dusitan sodný, antiox. Erythorban sodný, dextroza, zahušťovadlo: Karagenan,  zvýrazňovač chuti L-glutaman sodný, extrakty koření).</t>
  </si>
  <si>
    <t>Vepřové maso (75%), voda, bram. škrob, jedlá sůl, stab.: dusitan sodný, Trifosforečnan, směs koření a extrakty koření, zvýr.chuti L-glutaman sodný, antioxidant Erythorban sodný, dextroza, glukóz. sirup, suš. zelenina (česnek), kouřové aroma.</t>
  </si>
  <si>
    <t>Vepřové maso (70%), voda,  jedlá sůl, bram. škrob, stabilizátor: Disfosforečnan, dusitan sodný, zahušťovadlo: Guma Euchema, Xanthan, antioxidant: askorban sodný. Min. obsah čistých sval. bílkovin: 10%</t>
  </si>
  <si>
    <t>Vepřové maso (60%), masový vývar, vepř. kůže, česnek, jedlá sůl, stab. Dusitan sodný, směs koření.</t>
  </si>
  <si>
    <t xml:space="preserve">Vepř.maso (72%), voda,hovězí maso, bram. škrob, jedlá sůl, dextroza, koření, stabiliz. Difosforečnan, dusitan sodný, zvýr. chuti L-glutaman sodný, zahušť. Guma Euchema, Xanthan, antiox. Erythorban sodný, kořenící extrakty, glukóz. sirup, sušená zelenina(česnek).  </t>
  </si>
  <si>
    <t xml:space="preserve">Vepřové maso (75%), voda, jedlá sůl, bram. škrob, stab.: Difosforečnan, dusitan sodný, zahušť.: Guma Euchema, zvýr.chuti: L-glutaman sodný, glukózový sirup, cukr, dextroza, antioxidant: Erythorban sodný, extrakty koření, suš. zelenina, česnek, barvivo Karmína.                                                                                                               </t>
  </si>
  <si>
    <t>Vepřové maso (67%), voda, jedlá sůl, bram. škrob, česnek, stabilizátor: Difosforečnan, dusitan sodný, zahušťovadlo: Guma Euchema, Xanthan, antioxidant: askorban sodný, zvýr. chuti: L-glutaman sodný, směs koření.</t>
  </si>
  <si>
    <r>
      <t xml:space="preserve">Vepřové maso (67%), voda,  </t>
    </r>
    <r>
      <rPr>
        <b/>
        <sz val="10"/>
        <rFont val="Arial CE"/>
        <charset val="238"/>
      </rPr>
      <t>tvrdý sýr(10%)</t>
    </r>
    <r>
      <rPr>
        <sz val="10"/>
        <rFont val="Arial CE"/>
        <charset val="238"/>
      </rPr>
      <t>, jedlá sůl, bram. škrob, stabilizátor:  difosforečnan, dusitan sodný,  zahušťovadlo: Guma Euchema, Xanthan, antioxidant: askorban sodný, zvýr. chuti: L-glutaman sodný, glukoza, česnek, směs koření.</t>
    </r>
  </si>
  <si>
    <t xml:space="preserve"> Vepřové maso (59%), hovězí maso (38%), jedlá sůl, stabilizátor: dusitan sodný, Trifosforečnan, směs koření, česnek, dextroza, antioxidant: Erythorban sodný.  Max obsah soli: 3,6%</t>
  </si>
  <si>
    <t xml:space="preserve">Krůtí maso (50%),(voda,bram.škrpb, jedlá sůl, stabilizátor: Trifosforečnan, dusitan sodný, dextróza, antiox. Erythorban sodný, zahušťovadlo: Karagenan, zvýr. chuti L-glutaman sodný, extrakty koření). </t>
  </si>
  <si>
    <t>Vepřové maso (55%), voda,  jedlá sůl,  stabilizátor: Dusitan sodný.</t>
  </si>
  <si>
    <t>Krůtí maso (50%), (voda,bram.škrpb, jedlá sůl, stabilizátor: Trifosforečnan, dusitan sodný, dextróza, antiox. Erythorban sodný, zahušťovadlo: Karagenan, zvýr. chuti L-glutaman sodný, extrakty koření)</t>
  </si>
  <si>
    <t>Hovězí jazyk(80%), (voda,bram.škrpb, jedlá sůl, stabilizátor: Trifosforečnan, dusitan sodný, dextróza, antiox. Erythorban sodný, zahušťovadlo: Karagenan, zvýr. chuti L-glutaman sodný, extrakty koření)</t>
  </si>
  <si>
    <t>Krůtí maso (72%), (voda,bram.škrpb, jedlá sůl, stabilizátor: Trifosforečnan, dusitan sodný, dextróza, antiox. Erythorban sodný, zahušťovadlo: Karagenan, zvýr. chuti L-glutaman sodný, extrakty koření)</t>
  </si>
  <si>
    <t>Vepřový jazyk (80%), (voda,bram.škrpb, jedlá sůl, stabilizátor: Trifosforečnan, dusitan sodný, dextróza, antiox. Erythorban sodný, zahušťovadlo: Karagenan, zvýr. chuti L-glutaman sodný, extrakty koření)</t>
  </si>
  <si>
    <t>Vepřové maso (80%), voda, jedlá sůl, stabilizátor: disforečnan, dusitan sodný, želír.látka: guma euchema, antioxid.: askorban sodný, zahušťovadlo: xanthan.   Min. obsah čistých sval. bílkovin: 13%</t>
  </si>
  <si>
    <t>Vepř. maso (78%), hovězí maso (5%), voda, vepř.sádlo, jedlá sůl, bram. škrob, koření,  dextróza, stabilizátor:  dusitan sodný, trifosforečnan, antioxidant:  kyselina L-askorbová, cukr, chuťové látky, extrakty koření.</t>
  </si>
  <si>
    <r>
      <t>Hovězí maso 37%, masový vývar, cibule, sádlo,</t>
    </r>
    <r>
      <rPr>
        <b/>
        <sz val="10"/>
        <rFont val="Arial"/>
        <family val="2"/>
        <charset val="238"/>
      </rPr>
      <t xml:space="preserve"> pšen. mouka</t>
    </r>
    <r>
      <rPr>
        <sz val="10"/>
        <rFont val="Arial"/>
        <family val="2"/>
        <charset val="238"/>
      </rPr>
      <t>, česnek, směs koření (</t>
    </r>
    <r>
      <rPr>
        <b/>
        <sz val="10"/>
        <rFont val="Arial"/>
        <family val="2"/>
        <charset val="238"/>
      </rPr>
      <t>sojový</t>
    </r>
    <r>
      <rPr>
        <sz val="10"/>
        <rFont val="Arial"/>
        <family val="2"/>
        <charset val="238"/>
      </rPr>
      <t xml:space="preserve"> hydrolyzát, zvýr. chuti L-glutaman sodný, aromata, masový výtažek, koření, bylinky,</t>
    </r>
    <r>
      <rPr>
        <b/>
        <sz val="10"/>
        <rFont val="Arial"/>
        <family val="2"/>
        <charset val="238"/>
      </rPr>
      <t xml:space="preserve"> celer</t>
    </r>
    <r>
      <rPr>
        <sz val="10"/>
        <rFont val="Arial"/>
        <family val="2"/>
        <charset val="238"/>
      </rPr>
      <t xml:space="preserve">, sušené </t>
    </r>
    <r>
      <rPr>
        <b/>
        <sz val="10"/>
        <rFont val="Arial"/>
        <family val="2"/>
        <charset val="238"/>
      </rPr>
      <t>vaječné bílky</t>
    </r>
    <r>
      <rPr>
        <sz val="10"/>
        <rFont val="Arial"/>
        <family val="2"/>
        <charset val="238"/>
      </rPr>
      <t>), kuch. sůl. Obsah hovězího masa před tepelnou úpravou 37%, část obsahu masa přechází při tepelné úpravě do výrobku.</t>
    </r>
  </si>
  <si>
    <r>
      <t xml:space="preserve">Vepřová játra (30%), vepřové maso (25%) a sádlo (14%), masový vývar, jedlá sůl, cibule, dýňová seminka (1%), stabilizátor: dusitan sodný, zahušť.: rýžová směs, směs koření, </t>
    </r>
    <r>
      <rPr>
        <b/>
        <sz val="10"/>
        <rFont val="Arial CE"/>
        <charset val="238"/>
      </rPr>
      <t>hořčice</t>
    </r>
    <r>
      <rPr>
        <sz val="10"/>
        <rFont val="Arial CE"/>
        <charset val="238"/>
      </rPr>
      <t>, dextroza, bram. škrob, antioxidant E300.</t>
    </r>
  </si>
  <si>
    <r>
      <t xml:space="preserve">Vepřová játra (23%), vepřové maso (20%) a sádlo (20%), masový vývar, bram. škrob, extrakty koření, </t>
    </r>
    <r>
      <rPr>
        <b/>
        <sz val="10"/>
        <rFont val="Arial"/>
        <family val="2"/>
        <charset val="238"/>
      </rPr>
      <t>mandle</t>
    </r>
    <r>
      <rPr>
        <sz val="10"/>
        <rFont val="Arial"/>
        <family val="2"/>
        <charset val="238"/>
      </rPr>
      <t xml:space="preserve"> (1%), cibule, jedlá sůl, stab. Dusitan sodný, aroma, byliny a koření, </t>
    </r>
    <r>
      <rPr>
        <b/>
        <sz val="10"/>
        <rFont val="Arial"/>
        <family val="2"/>
        <charset val="238"/>
      </rPr>
      <t>mléčné bílkoviny</t>
    </r>
    <r>
      <rPr>
        <sz val="10"/>
        <rFont val="Arial"/>
        <family val="2"/>
        <charset val="238"/>
      </rPr>
      <t>, emulg. E472c, antiox.citrát sodný, (</t>
    </r>
    <r>
      <rPr>
        <b/>
        <sz val="10"/>
        <rFont val="Arial"/>
        <family val="2"/>
        <charset val="238"/>
      </rPr>
      <t>obiloviny,hořčice</t>
    </r>
    <r>
      <rPr>
        <sz val="10"/>
        <rFont val="Arial"/>
        <family val="2"/>
        <charset val="238"/>
      </rPr>
      <t xml:space="preserve">).
</t>
    </r>
  </si>
  <si>
    <r>
      <t xml:space="preserve">Vepřová játra (23%), vepřové maso (20%) a sádlo (20%),  masový vývar, cibule,bram. škrob,  jedlá sůl, </t>
    </r>
    <r>
      <rPr>
        <b/>
        <sz val="10"/>
        <rFont val="Arial CE"/>
        <charset val="238"/>
      </rPr>
      <t>smetana</t>
    </r>
    <r>
      <rPr>
        <sz val="10"/>
        <rFont val="Arial CE"/>
        <charset val="238"/>
      </rPr>
      <t>, medvědí česnek 0,5%, koření a extrakt koření, stabilizátor:dusitan sodný, dextroza, aroma, zahušť.: E1422, bylinky,(</t>
    </r>
    <r>
      <rPr>
        <b/>
        <sz val="10"/>
        <rFont val="Arial CE"/>
        <charset val="238"/>
      </rPr>
      <t>soja,celer</t>
    </r>
    <r>
      <rPr>
        <sz val="10"/>
        <rFont val="Arial CE"/>
        <charset val="238"/>
      </rPr>
      <t xml:space="preserve">). </t>
    </r>
  </si>
  <si>
    <t>Vepřová játra (23%), vepř. maso(20%) a sádlo (20%), masový vývar, cibule, jedlá sůl, bram. škrob, stabilizátor dusitan sodný, zahušť.: rýžová směs, aroma, koření, sušená zelenina,dextroza.</t>
  </si>
  <si>
    <r>
      <t>Vepřová játra (30%), vepřové maso (25%) a sádlo (14%), masový vývar, cibule,jedlá sůl, stabilizátor: dusitan sodný, zahušť.: rýžová směs, směs koření a extrakty, sušená zelenina, gluk. sirup, dextroza, bram. škrob, aroma, (</t>
    </r>
    <r>
      <rPr>
        <b/>
        <sz val="10"/>
        <rFont val="Arial CE"/>
        <charset val="238"/>
      </rPr>
      <t>celer</t>
    </r>
    <r>
      <rPr>
        <sz val="10"/>
        <rFont val="Arial CE"/>
        <charset val="238"/>
      </rPr>
      <t>).</t>
    </r>
  </si>
  <si>
    <r>
      <t>Vepřová játra (23%), vepřové maso (20%), vepř. sádlo (20%), masový vývar, jedlá sůl, cibule, stabilizátor: dusitan sodný, zahušť.: rýžová směs, glukoza, směs koření, bram. škrob (</t>
    </r>
    <r>
      <rPr>
        <b/>
        <sz val="10"/>
        <rFont val="Arial CE"/>
        <charset val="238"/>
      </rPr>
      <t>hořčice</t>
    </r>
    <r>
      <rPr>
        <sz val="10"/>
        <rFont val="Arial CE"/>
        <charset val="238"/>
      </rPr>
      <t>).</t>
    </r>
  </si>
  <si>
    <r>
      <t>Vepřová játra (23%), vepřové maso (20%), vepř. sádlo (20%),  masový vývar, bram. škrob, jedlá sůl, stabilizátor: dusitan sodný, zahušť.: rýžová směs</t>
    </r>
    <r>
      <rPr>
        <b/>
        <sz val="10"/>
        <rFont val="Arial"/>
        <family val="2"/>
        <charset val="238"/>
      </rPr>
      <t xml:space="preserve">, </t>
    </r>
    <r>
      <rPr>
        <sz val="10"/>
        <rFont val="Arial"/>
        <family val="2"/>
        <charset val="238"/>
      </rPr>
      <t>směs koření a extrakty koření,  antioxidant:  kyselina erythorbová, hroznový cukr, (</t>
    </r>
    <r>
      <rPr>
        <b/>
        <sz val="10"/>
        <rFont val="Arial"/>
        <family val="2"/>
        <charset val="238"/>
      </rPr>
      <t>obiloviny, vejce</t>
    </r>
    <r>
      <rPr>
        <sz val="10"/>
        <rFont val="Arial"/>
        <family val="2"/>
        <charset val="238"/>
      </rPr>
      <t>).</t>
    </r>
  </si>
  <si>
    <r>
      <t xml:space="preserve">vepřová játra (23%), vepřové maso (20%), vepř. sádlo (20%), masový vývar,jedlá sůl, stabilizátor: dusitan sodný, zahušť.: rýžová směs, zesilovač chuti L-glutaman sodný, glukoza, směs koření, </t>
    </r>
    <r>
      <rPr>
        <b/>
        <sz val="10"/>
        <rFont val="Arial CE"/>
        <charset val="238"/>
      </rPr>
      <t>(hořčice)</t>
    </r>
  </si>
  <si>
    <r>
      <t>Vepřová játra (30%), vepřové maso (25%) a sádlo (14%), masový vývar, brusinky (1,9%), cibule, jedlá sůl, stabilizátor: dusitan sodný, zahušť.: rýžová směs, aroma, koření a extrakty koření, suš. zelenina, gluk. sirup, bylinky, dextroza, bram. škrob, (</t>
    </r>
    <r>
      <rPr>
        <b/>
        <sz val="10"/>
        <rFont val="Arial"/>
        <family val="2"/>
        <charset val="238"/>
      </rPr>
      <t>celer</t>
    </r>
    <r>
      <rPr>
        <sz val="10"/>
        <rFont val="Arial"/>
        <family val="2"/>
        <charset val="238"/>
      </rPr>
      <t>).</t>
    </r>
  </si>
  <si>
    <r>
      <t xml:space="preserve">Vepřové škvarky (64%), sádlo, </t>
    </r>
    <r>
      <rPr>
        <b/>
        <sz val="10"/>
        <rFont val="Arial"/>
        <family val="2"/>
        <charset val="238"/>
      </rPr>
      <t>hořčice (hořčičné semeno</t>
    </r>
    <r>
      <rPr>
        <sz val="10"/>
        <rFont val="Arial"/>
        <family val="2"/>
        <charset val="238"/>
      </rPr>
      <t>, koření, konzervant Benzoát sodný, barvivo karoteny), masový vývar, jedlá sůl, směs koření, extrakty koření, glukózový sirup, sušená zelenina(česnek), mod. škrob, dextroza.</t>
    </r>
  </si>
  <si>
    <t>Vepřové maso(38%), vepřová játra (25%) a sádlo, masový vývar, jedlá sůl, stab. Dusitan sodný, suš. zelenina (cibule), bylinky, extrakty koření, zahušť.: rýžová směs.</t>
  </si>
  <si>
    <r>
      <t xml:space="preserve">Vepřová játra (23%), vepř.maso (20%), vepř. sádlo (20%), masový vývar, jedlá sůl, bram. škrob, lněné semínko, cibule, mrkev, slun. jádra, pininová jádra, dýňová jádra, </t>
    </r>
    <r>
      <rPr>
        <b/>
        <sz val="10"/>
        <rFont val="Arial CE"/>
        <charset val="238"/>
      </rPr>
      <t>hořčičné semínko</t>
    </r>
    <r>
      <rPr>
        <sz val="10"/>
        <rFont val="Arial CE"/>
        <charset val="238"/>
      </rPr>
      <t xml:space="preserve">, pórek, </t>
    </r>
    <r>
      <rPr>
        <b/>
        <sz val="10"/>
        <rFont val="Arial CE"/>
        <charset val="238"/>
      </rPr>
      <t>pistácie</t>
    </r>
    <r>
      <rPr>
        <sz val="10"/>
        <rFont val="Arial CE"/>
        <charset val="238"/>
      </rPr>
      <t xml:space="preserve">, stabilizátor: dusitan sodný, Difosforečnan, zahušť. Guma Guar, antioxidant: kyselina askorbová, směs koření, aromata. </t>
    </r>
  </si>
  <si>
    <r>
      <t xml:space="preserve">Vepřová játra (30%), vepřové maso (25%) a sádlo (14%), masový vývar,cibule, jedlá sůl, bram. škrob, </t>
    </r>
    <r>
      <rPr>
        <b/>
        <sz val="10"/>
        <rFont val="Arial"/>
        <family val="2"/>
        <charset val="238"/>
      </rPr>
      <t>smetana</t>
    </r>
    <r>
      <rPr>
        <sz val="10"/>
        <rFont val="Arial"/>
        <family val="2"/>
        <charset val="238"/>
      </rPr>
      <t>,medvědí česnek 0,5%, extrakt koření, stabilizátor: dusitan sodný,dextroza,aroma,zahušť.: E1422,sušená zelenina,(</t>
    </r>
    <r>
      <rPr>
        <b/>
        <sz val="10"/>
        <rFont val="Arial"/>
        <family val="2"/>
        <charset val="238"/>
      </rPr>
      <t>celer,soja,mléčná bílkovina</t>
    </r>
    <r>
      <rPr>
        <sz val="10"/>
        <rFont val="Arial"/>
        <family val="2"/>
        <charset val="238"/>
      </rPr>
      <t>).</t>
    </r>
  </si>
  <si>
    <t xml:space="preserve">Vepřové maso (65%), (voda,bram.škrob, jedlá sůl, stabilizátor: Trifosforečnan, dusitan sodný, dextróza, antiox. Erythorban sodný, zahušťovadlo: Karagenan, zvýr. chuti L-glutaman sodný, extrakty koření). </t>
  </si>
  <si>
    <t xml:space="preserve">Vepřové maso (84%), hovězí maso (5%), voda, vepřové sádlo, jedlá sůl, česnek, dextróza, stabilizátor:dusitan sodný, difosforečnan, koření, antioxidant: askorban sodný, látky zvýrazňujícíchuť a vůni: L-glutaman sodný, extrakty koření, karamelový sirup.        </t>
  </si>
  <si>
    <r>
      <t>Vepřové maso (60%), (voda, bram. škrob, jedlá sůl, stabiliz.: Trifosforečnan, dusitan sodný, antiox. Erythorban sodný, dextroza, zahušťovadlo: Karagenan,  zvýrazňovač chuti L-glutaman sodný, extrakty koření), paprika</t>
    </r>
    <r>
      <rPr>
        <b/>
        <sz val="10"/>
        <rFont val="Arial CE"/>
        <charset val="238"/>
      </rPr>
      <t>, žloutky.</t>
    </r>
  </si>
  <si>
    <t>Vepřové maso (50%),(voda,bram.škrob, jedlá sůl, stabilizátor: Trifosforečnan, dusitan sodný, dextróza, antiox. Erythorban sodný, zahušťovadlo: Karagenan, zvýr. chuti L-glutaman sodný, extrakty koření)</t>
  </si>
  <si>
    <t>Vepřové maso (70%), (voda,bram.škrob, jedlá sůl, stabilizátor: Trifosforečnan, dusitan sodný, dextróza, antiox. Erythorban sodný, zahušťovadlo: Karagenan, zvýr. chuti L-glutaman sodný, disodné ribonukleotidy, extrakty koření)</t>
  </si>
  <si>
    <t>Vepřové maso (65%), voda,  jedlá sůl, bram. škrob, stabiliz.: Difosforečnan, dusitan sodný, zahušťovadlo: Guma Euchema, antioxidant: askorban sodný,  zahušťovadlo Xanthan.</t>
  </si>
  <si>
    <r>
      <t>Vepř. maso (45%), hovězí maso (10%), voda, strouhanka ( lepek -</t>
    </r>
    <r>
      <rPr>
        <b/>
        <sz val="10"/>
        <rFont val="Arial CE"/>
        <charset val="238"/>
      </rPr>
      <t xml:space="preserve"> pšenice</t>
    </r>
    <r>
      <rPr>
        <sz val="10"/>
        <rFont val="Arial CE"/>
        <charset val="238"/>
      </rPr>
      <t>), bram. škrob,</t>
    </r>
    <r>
      <rPr>
        <b/>
        <sz val="10"/>
        <rFont val="Arial CE"/>
        <charset val="238"/>
      </rPr>
      <t xml:space="preserve"> mléčná bílkovina</t>
    </r>
    <r>
      <rPr>
        <sz val="10"/>
        <rFont val="Arial CE"/>
        <charset val="238"/>
      </rPr>
      <t xml:space="preserve">, jedlá sůl,  koření, stab.: dusitan sodný, difosforečnan, gluk. sirup, antioxidant: askorbát sodný, kys. askorbova,kys. citronová. dextroza, extrakty koření. </t>
    </r>
  </si>
  <si>
    <r>
      <t xml:space="preserve">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</si>
  <si>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Vepřové maso a játra (40%), vepř. kůže, rohlíky (</t>
    </r>
    <r>
      <rPr>
        <b/>
        <sz val="10"/>
        <rFont val="Arial"/>
        <family val="2"/>
        <charset val="238"/>
      </rPr>
      <t>pšeničná mouka</t>
    </r>
    <r>
      <rPr>
        <sz val="10"/>
        <rFont val="Arial"/>
        <family val="2"/>
      </rPr>
      <t xml:space="preserve">, droždí, sůl, cukr, </t>
    </r>
    <r>
      <rPr>
        <b/>
        <sz val="10"/>
        <rFont val="Arial"/>
        <family val="2"/>
        <charset val="238"/>
      </rPr>
      <t>pšeničná mouka sladová,</t>
    </r>
    <r>
      <rPr>
        <sz val="10"/>
        <rFont val="Arial"/>
        <family val="2"/>
      </rPr>
      <t xml:space="preserve"> emulgátor (E472e, E322-sojový),</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pšen. krupice, jedlá sůl, cibule, česnek, směs koření, konzerv.:E262. </t>
    </r>
  </si>
  <si>
    <r>
      <t>Vepřové maso (64%), voda, strouhanka (pšeničná mouka, droždí, sůl, cukr,</t>
    </r>
    <r>
      <rPr>
        <b/>
        <sz val="10"/>
        <rFont val="Arial"/>
        <family val="2"/>
        <charset val="238"/>
      </rPr>
      <t xml:space="preserve"> 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česnek, cibulka, jedlá sůl, zahušťovadlo: Guma Euchema, Xanthan, stab.: Trifosforečnan, dusitan sodný, bram. škrob, barvivo hemoglobin, antiox. Erythorban sodný, dextroza, směs koření.   </t>
    </r>
  </si>
  <si>
    <r>
      <t>Ječné kroupy (44%), vepřová krev, vepřové maso(20%), masový vývar, cibule, rohlíky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xml:space="preserve">, emulgátor (E472e, E322-sojový), </t>
    </r>
    <r>
      <rPr>
        <b/>
        <sz val="10"/>
        <rFont val="Arial"/>
        <family val="2"/>
        <charset val="238"/>
      </rPr>
      <t>pšeničný lepek</t>
    </r>
    <r>
      <rPr>
        <sz val="10"/>
        <rFont val="Arial"/>
        <family val="2"/>
        <charset val="238"/>
      </rPr>
      <t>, dextróza, regulátor kyselosti E341, zahušťovadlo E466, enzymy, látka zlepšující mouku E300, rostlinný olej, voda), jedlá sůl, česnek, směs koření, konzerv.: E262.   Ředit vodou 1:1</t>
    </r>
  </si>
  <si>
    <t xml:space="preserve"> salám (vepřové maso (41%), vepř. sádlo, voda, jedlá sůl, česnek, bram. škrob, stab.:E451, E250, antioxidant: E316, směs koření, citrusová vláknina), majonéza (rostlinný řepkový  olej, voda, ocet, &lt;b&gt;žloutky&lt;/b&gt;, cukr, sůl, &lt;b&gt;hořčice &lt;/b&gt;(&lt;b&gt;hořčičné semeno&lt;/b&gt;, koření, konzervant E211, barvivo E160a ), mod.škrob E1422, zahušť.: E415), steril.okurky, brambory, hrášek, mrkev, &lt;b&gt;celer&lt;/b&gt; (náhr. sladidlo E954), cukr, sůl, worcester, pepř, konzerv. E202, E262. </t>
  </si>
  <si>
    <t>9</t>
  </si>
  <si>
    <t>Marinovaná krkovice BK bylinková</t>
  </si>
  <si>
    <t xml:space="preserve">Vepřové maso (85%), (voda, jedlá sůl, stabilizátor: Trifosforečnan, dusitan sodný, antiox. Erythorban sodný, zahušťovadlo: Karagenan, zvýr. chuti L-glutaman sodný, extrakty koření), směs koření, rostl.tuk -řepkový a palmový, česnek, bylinky. </t>
  </si>
  <si>
    <t xml:space="preserve">Vepřové maso (95%), (voda, jedlá sůl, stabilizátor: Trifosforečnan, dusitan sodný, antiox. Erythorban sodný, zahušťovadlo: Karagenan, zvýr. chuti L-glutaman sodný, extrakty koření), směs koření, rostl.rostl.tuk -řepkový a palmový, česnek, bylinky. olej. </t>
  </si>
  <si>
    <t>12,10,</t>
  </si>
  <si>
    <t>12, 10,</t>
  </si>
  <si>
    <t>1,3,10,12,</t>
  </si>
  <si>
    <t>76203, 276203</t>
  </si>
  <si>
    <t>176203</t>
  </si>
  <si>
    <t>Aspiková bábovka  křenová náplň. Krabička</t>
  </si>
  <si>
    <t>3,10,7,12,</t>
  </si>
  <si>
    <t>Aspiková bábovka salámová pom. Kg + krabička</t>
  </si>
  <si>
    <t>5 +10</t>
  </si>
  <si>
    <t>Pařížský salát - RETRO</t>
  </si>
  <si>
    <t xml:space="preserve">Vlašský salát - RETRO </t>
  </si>
  <si>
    <t>613</t>
  </si>
  <si>
    <t>Francouzský salám s ořechy</t>
  </si>
  <si>
    <t xml:space="preserve">Energetická hodnota: 1645 kJ / 397 kcal, Tuky: 36,3 g,  z toho nasycené MK: 12,8 g, Sacharidy: 1 g, z toho cukry: 0,3 g, Bílkoviny : 17,5 g, Sůl: 2,4 g.
</t>
  </si>
  <si>
    <r>
      <t>Vepřové maso (74%), hovězí maso (14%), vepřové sádlo,</t>
    </r>
    <r>
      <rPr>
        <b/>
        <sz val="10"/>
        <rFont val="Arial CE"/>
        <charset val="238"/>
      </rPr>
      <t xml:space="preserve"> liskové ořechy 8%,</t>
    </r>
    <r>
      <rPr>
        <sz val="10"/>
        <rFont val="Arial CE"/>
        <charset val="238"/>
      </rPr>
      <t xml:space="preserve"> jedlá sůl, prášek z červené řepy, dextroza, stabilizátor: Difosforečnan, Trifosforečnan,dusitan sodný, antioxidant: kyselina L-askorbová,  koření, dextroza, barvivo karmína.                                                                                                                                                                                                                                                                                                                                                                           </t>
    </r>
  </si>
  <si>
    <r>
      <t xml:space="preserve">Hovězí dršťky (20%), vepřové žaludky (15%), masový vývar, vepř. maso, vepř. kůže, </t>
    </r>
    <r>
      <rPr>
        <b/>
        <sz val="10"/>
        <rFont val="Arial CE"/>
        <charset val="238"/>
      </rPr>
      <t>pšen. mouka</t>
    </r>
    <r>
      <rPr>
        <sz val="10"/>
        <rFont val="Arial CE"/>
        <charset val="238"/>
      </rPr>
      <t>, vepř. sádlo, cibule, směs koření, jedlá sůl,barvivo: Karamel, zahušť. Xanthan, zvýr. chuti:  L-glutaman sodný, cukr, (</t>
    </r>
    <r>
      <rPr>
        <b/>
        <sz val="10"/>
        <rFont val="Arial CE"/>
        <charset val="238"/>
      </rPr>
      <t>sója</t>
    </r>
    <r>
      <rPr>
        <sz val="10"/>
        <rFont val="Arial CE"/>
        <charset val="238"/>
      </rPr>
      <t>).   ŘEDIT VODOU 1:1</t>
    </r>
  </si>
  <si>
    <r>
      <t xml:space="preserve">Masový vývar, hovězí dršťky (16%) vepřové žaludky (9%), vepřové maso, vepřové sádlo a kůže,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směs koření, česnek, jedlá sůl, stabilizátor: octan sodný .</t>
    </r>
  </si>
  <si>
    <r>
      <t>Masový vývar,</t>
    </r>
    <r>
      <rPr>
        <b/>
        <sz val="10"/>
        <rFont val="Arial CE"/>
        <charset val="238"/>
      </rPr>
      <t xml:space="preserve"> ječné kroupy</t>
    </r>
    <r>
      <rPr>
        <sz val="10"/>
        <rFont val="Arial CE"/>
        <charset val="238"/>
      </rPr>
      <t>, vepřová krev, vepřové maso (15%), vepřové kůže, cibule, polévkové koření (</t>
    </r>
    <r>
      <rPr>
        <b/>
        <sz val="10"/>
        <rFont val="Arial CE"/>
        <charset val="238"/>
      </rPr>
      <t>sója</t>
    </r>
    <r>
      <rPr>
        <sz val="10"/>
        <rFont val="Arial CE"/>
        <charset val="238"/>
      </rPr>
      <t>), česnek, jedlá sůl, směs koření.</t>
    </r>
  </si>
  <si>
    <r>
      <t>masový vývar, vepřové maso (10%), čočka (10%), vařené kůže,</t>
    </r>
    <r>
      <rPr>
        <b/>
        <sz val="10"/>
        <rFont val="Arial CE"/>
        <charset val="238"/>
      </rPr>
      <t xml:space="preserve"> pšeničná mouka</t>
    </r>
    <r>
      <rPr>
        <sz val="10"/>
        <rFont val="Arial CE"/>
        <charset val="238"/>
      </rPr>
      <t>,  cibule, česnek,  polévkové koření (</t>
    </r>
    <r>
      <rPr>
        <b/>
        <sz val="10"/>
        <rFont val="Arial CE"/>
        <charset val="238"/>
      </rPr>
      <t>sója</t>
    </r>
    <r>
      <rPr>
        <sz val="10"/>
        <rFont val="Arial CE"/>
        <charset val="238"/>
      </rPr>
      <t>), jedlá sůl, směs koření.</t>
    </r>
  </si>
  <si>
    <r>
      <t xml:space="preserve">masový vývar, brambory, sterilované zelí (13%), uzené vepřové maso (10%), vepřové kůže, </t>
    </r>
    <r>
      <rPr>
        <b/>
        <sz val="10"/>
        <rFont val="Arial CE"/>
        <charset val="238"/>
      </rPr>
      <t>pšeničná mouka</t>
    </r>
    <r>
      <rPr>
        <sz val="10"/>
        <rFont val="Arial CE"/>
        <charset val="238"/>
      </rPr>
      <t>, cibule, cukr, polévkové koření (</t>
    </r>
    <r>
      <rPr>
        <b/>
        <sz val="10"/>
        <rFont val="Arial CE"/>
        <charset val="238"/>
      </rPr>
      <t>sója</t>
    </r>
    <r>
      <rPr>
        <sz val="10"/>
        <rFont val="Arial CE"/>
        <charset val="238"/>
      </rPr>
      <t>), jedlá sůl, směs koření, ocet.</t>
    </r>
  </si>
  <si>
    <r>
      <t xml:space="preserve">Masový vývar, hlíva ústřičná (13%), </t>
    </r>
    <r>
      <rPr>
        <b/>
        <sz val="10"/>
        <rFont val="Arial CE"/>
        <charset val="238"/>
      </rPr>
      <t>pšeničná mouka</t>
    </r>
    <r>
      <rPr>
        <sz val="10"/>
        <rFont val="Arial CE"/>
        <charset val="238"/>
      </rPr>
      <t>, cibule, polévkové koření (</t>
    </r>
    <r>
      <rPr>
        <b/>
        <sz val="10"/>
        <rFont val="Arial CE"/>
        <charset val="238"/>
      </rPr>
      <t>sója</t>
    </r>
    <r>
      <rPr>
        <sz val="10"/>
        <rFont val="Arial CE"/>
        <charset val="238"/>
      </rPr>
      <t>), česnek, jedlá sůl, směs koření,  stabilizátor octan sodný.</t>
    </r>
  </si>
  <si>
    <t>612</t>
  </si>
  <si>
    <t>Chalupářská slanina</t>
  </si>
  <si>
    <t>Vepřové maso (80%), voda, jedlá sůl, kmín, stabilizátor dusitan sodný.</t>
  </si>
  <si>
    <t>76216</t>
  </si>
  <si>
    <t>Vaječný hřbet</t>
  </si>
  <si>
    <t xml:space="preserve">Energetická hodnota: KJ  636, Kcal  154, Tuky  12,5g, z toho nasycené MK 1,9g, sacharidy  3,3g, z toho cukry 0,9g, bílkoviny 6,7g, sůl 0,9g.
</t>
  </si>
  <si>
    <t xml:space="preserve"> Vepřové maso (70%), voda, drůbeží maso strojně oddělené, směs koření, jedla sůl, bram. škrob, stabilizátor: dusitan sodný, Trifosforečnan, kvas. extrakt, dextroza, aroma, antiox. Erythorban sodný, suš. zelenina, extrakty koření, rýžová směs, tekutá paprika.
</t>
  </si>
  <si>
    <t xml:space="preserve">Energetická hodnota: 1260 kJ / 303 kcal, Tuky: 24,7 g,  z toho nasycené MK: 9,2 g, Sacharidy: 9,0g, z toho cukry: 0,7 g, Bílkoviny : 11,4 g, Sůl: 1,5 g.
</t>
  </si>
  <si>
    <t xml:space="preserve">Energetická hodnota: 1535 kJ / 368 kcal, Tuky: 25,1 g,  z toho nasycené MK: 9,6 g, Sacharidy: 26,0g, z toho cukry: 0,1 g, Bílkoviny : 8,4 g, Sůl: 1,5 g.
</t>
  </si>
  <si>
    <t xml:space="preserve"> Energetická hodnota: 1161 kJ/280kcal/, Tuky 19,1g z toho nasycené mastné kyseliny7,5g, Sacharidy 12,2g z toho cukry 0,9g, Bílkoviny 14,2g, Sůl 2,2g. </t>
  </si>
  <si>
    <t xml:space="preserve"> Energetická hodnota: 1089 kJ/263kcal/, Tuky 23,1g z toho nasycené mastné kyseliny 9,0g, Sacharidy 1,4g z toho cukry 0,6g, Bílkoviny 12,4g, Sůl 2,1g. </t>
  </si>
  <si>
    <t> Energetická hodnota: 1065 kJ/257kcal/, Tuky 21,1g z toho nasycené mastné kyseliny 8g, Sacharidy 7g z toho cukry 0,1g, Bílkoviny 9,8g, Sůl 2g .</t>
  </si>
  <si>
    <t xml:space="preserve">Energetická hodnota: 497 kJ / 119 kcal, Tuky: 6,3 g,  z toho nasycené MK: 2,4 g, Sacharidy: 4,0 g, z toho cukry: 0,3 g, Bílkoviny : 11,3 g, Sůl: 1,8 g.
</t>
  </si>
  <si>
    <t xml:space="preserve">Energetická hodnota: 678 kJ / 163 kcal, Tuky: 11,6 g,  z toho nasycené MK: 4,4 g, Sacharidy: 3,3g, z toho cukry: 0,04 g, Bílkoviny : 11,3 g, Sůl: 1,8 g.
</t>
  </si>
  <si>
    <t xml:space="preserve">Energetická hodnota: 1001 kJ / 242 kcal, Tuky: 21 g,  z toho nasycené MK: 7,2 g, Sacharidy: 3,0 g, z toho cukry: 0,1 g, Bílkoviny : 10,5 g, Sůl: 1,9 g.
</t>
  </si>
  <si>
    <t>Energetická hodnota: 473kJ/113kcal/, tuky 6,3 g z toho nasycené mastné kyseliny 1,7g, sacharidy 9,7 g z toho cukry 0 g, bílkoviny 4,4 g, sůl 1,2g.</t>
  </si>
  <si>
    <r>
      <t xml:space="preserve">masový vývar, brambory, vepřové maso (19%), vepřové kůže, </t>
    </r>
    <r>
      <rPr>
        <b/>
        <sz val="10"/>
        <rFont val="Arial CE"/>
        <charset val="238"/>
      </rPr>
      <t>pšeničná mouka</t>
    </r>
    <r>
      <rPr>
        <sz val="10"/>
        <rFont val="Arial CE"/>
        <charset val="238"/>
      </rPr>
      <t>, cibule, česnek, polévkové koření (</t>
    </r>
    <r>
      <rPr>
        <b/>
        <sz val="10"/>
        <rFont val="Arial CE"/>
        <charset val="238"/>
      </rPr>
      <t>sója</t>
    </r>
    <r>
      <rPr>
        <sz val="10"/>
        <rFont val="Arial CE"/>
        <charset val="238"/>
      </rPr>
      <t>), jedlá sůl, škvařené sádlo, směs koření.</t>
    </r>
  </si>
  <si>
    <t>611</t>
  </si>
  <si>
    <t>Farmářská paštika 200g</t>
  </si>
  <si>
    <t>Královská paštika 200g</t>
  </si>
  <si>
    <t>610</t>
  </si>
  <si>
    <t>609</t>
  </si>
  <si>
    <r>
      <t>Vepřová játra (22%), vepřové maso (19%) a sádlo (19%), masový vývar, cibulka, jedlá sůl, stabilizátor: dusitan sodný,</t>
    </r>
    <r>
      <rPr>
        <b/>
        <sz val="10"/>
        <rFont val="Arial"/>
        <family val="2"/>
        <charset val="238"/>
      </rPr>
      <t xml:space="preserve"> sušené podmáslí</t>
    </r>
    <r>
      <rPr>
        <sz val="10"/>
        <rFont val="Arial"/>
        <family val="2"/>
      </rPr>
      <t>, zahušťovadlo: xanthan, cukr, koření, extrakty koření, antioxidant erythorban sodný.</t>
    </r>
  </si>
  <si>
    <t xml:space="preserve">Vepřová játra (29%), vepřové maso (24%) a sádlo (13%), masový vývar, jedlá sůl, cibule, koření, extrakty koření, glukoza, zahušťovadlo: rýžová směs, bramborový škrob, cukr, stabilizátor: dusitan sodný, antioxidant: askorbát sodný, jalovcové aroma. </t>
  </si>
  <si>
    <t>76224</t>
  </si>
  <si>
    <t>76225</t>
  </si>
  <si>
    <t>76226</t>
  </si>
  <si>
    <t>Aspikový dort - podkova II kg</t>
  </si>
  <si>
    <t>Aspikový dort  II kg</t>
  </si>
  <si>
    <t>Aspikový dort - srdce II kg</t>
  </si>
  <si>
    <t>spotřeba po otevření skleničky v hodinách</t>
  </si>
  <si>
    <t>spotřeba po porušení obalu  v hodinách</t>
  </si>
  <si>
    <t xml:space="preserve">Vepřové maso 80%, vepř.droby, masový vývar, vepř. kůže, česnek, jedlá sůl, ocet, směs koření. </t>
  </si>
  <si>
    <t>72027</t>
  </si>
  <si>
    <t xml:space="preserve">Energetická hodnota: KJ  1021, Kcal  245, Tuky  14,8g, z toho nasycené MK 10,8g, sacharidy  22,3g, z toho cukry 20,5g, bílkoviny  5,7g, sůl  0,1g.
</t>
  </si>
  <si>
    <t>1027</t>
  </si>
  <si>
    <t>Zbojnická klobása</t>
  </si>
  <si>
    <t>Změna EH dr. Pavlíček 13.3.2017</t>
  </si>
  <si>
    <t>Na 100g výrobku bylo použito 150g masa.</t>
  </si>
  <si>
    <r>
      <t xml:space="preserve">Vepřové maso (30%), voda, drůbeží maso strojně oddělené, vepřové kůže,jedlá sůl, bram. škrob, stab.: dusitan sodný, Difosfirečnan, zvýr. chuti L-glutaman sodný, antioxid.: Erythorban sodný, želír.látka Guma Euchema, zahušť.: Guma Guar, koření, extrakty koření, česnek, aroma.    Může obsahovat stopy </t>
    </r>
    <r>
      <rPr>
        <b/>
        <sz val="10"/>
        <rFont val="Arial CE"/>
        <charset val="238"/>
      </rPr>
      <t>lepku (pšenice)</t>
    </r>
    <r>
      <rPr>
        <sz val="10"/>
        <rFont val="Arial CE"/>
        <charset val="238"/>
      </rPr>
      <t>.</t>
    </r>
  </si>
  <si>
    <r>
      <t xml:space="preserve">Vepřové maso (45%), drůbeží maso strojně oddělené, voda, vepřové kůže, česnek, jedlá sůl, bram. škrob, stabilizátor: Trifosforečnan, dusitan sodný, antioxidant: Erythorban sodný, cukr, konzerv. octan sodný, směs koření.    Může obsahovat  stopy </t>
    </r>
    <r>
      <rPr>
        <b/>
        <sz val="10"/>
        <rFont val="Arial CE"/>
        <charset val="238"/>
      </rPr>
      <t>lepku (pšenice).</t>
    </r>
  </si>
  <si>
    <r>
      <rPr>
        <sz val="10"/>
        <rFont val="Arial CE"/>
        <charset val="238"/>
      </rPr>
      <t xml:space="preserve"> Vepř. maso (32%), hovězí maso 13%, voda, jedlá sůl, česnek, stabilizátor: Trifosforečnan, dusitan sodný,  antioxidant: Erythorban sodný, přírodní koření, cibule, dextroza, exktrakty koření.  Může obsahovat</t>
    </r>
    <r>
      <rPr>
        <b/>
        <sz val="10"/>
        <rFont val="Arial CE"/>
        <charset val="238"/>
      </rPr>
      <t xml:space="preserve"> </t>
    </r>
    <r>
      <rPr>
        <sz val="10"/>
        <rFont val="Arial CE"/>
        <charset val="238"/>
      </rPr>
      <t>stopy</t>
    </r>
    <r>
      <rPr>
        <b/>
        <sz val="10"/>
        <rFont val="Arial CE"/>
        <charset val="238"/>
      </rPr>
      <t xml:space="preserve"> lepku (pšenice).</t>
    </r>
  </si>
  <si>
    <r>
      <t xml:space="preserve"> Vepřové maso (32%), voda, drůbeží maso strojně oddělené, vepřové kůže, jedlá sůl, česnek, bram. škrob, stabilizátor: dusitan sodný, Trifosforečnan, zvýr. chuti L-glutaman sodný, antioxidant: Erythorban sodný, zahušťovadlo: Guma Euchema, Xanthan, koření a extrak. koření. </t>
    </r>
    <r>
      <rPr>
        <b/>
        <sz val="10"/>
        <rFont val="Arial CE"/>
        <charset val="238"/>
      </rPr>
      <t>soja</t>
    </r>
    <r>
      <rPr>
        <sz val="10"/>
        <rFont val="Arial CE"/>
        <charset val="238"/>
      </rPr>
      <t xml:space="preserve">. Může obsahovat stopy </t>
    </r>
    <r>
      <rPr>
        <b/>
        <sz val="10"/>
        <rFont val="Arial CE"/>
        <charset val="238"/>
      </rPr>
      <t>lepku</t>
    </r>
    <r>
      <rPr>
        <sz val="10"/>
        <rFont val="Arial CE"/>
        <charset val="238"/>
      </rPr>
      <t xml:space="preserve"> (</t>
    </r>
    <r>
      <rPr>
        <b/>
        <sz val="10"/>
        <rFont val="Arial CE"/>
        <charset val="238"/>
      </rPr>
      <t>pšenice)</t>
    </r>
    <r>
      <rPr>
        <sz val="10"/>
        <rFont val="Arial CE"/>
        <charset val="238"/>
      </rPr>
      <t xml:space="preserve">.    </t>
    </r>
  </si>
  <si>
    <t>76231</t>
  </si>
  <si>
    <t>76232</t>
  </si>
  <si>
    <t>76233</t>
  </si>
  <si>
    <t>76234</t>
  </si>
  <si>
    <t>76235</t>
  </si>
  <si>
    <t>76236</t>
  </si>
  <si>
    <t>76237</t>
  </si>
  <si>
    <t>76238</t>
  </si>
  <si>
    <t>76239</t>
  </si>
  <si>
    <t>76240</t>
  </si>
  <si>
    <t>Aspikový vějíř (2,-) - salámová pomazánka</t>
  </si>
  <si>
    <t>Aspikové srdce (1,5) - salámová pomazánka</t>
  </si>
  <si>
    <t>Aspikové srdce (2,5) - salámová pomazánka</t>
  </si>
  <si>
    <t>Aspiková podkova (2,5) - salámová pomazánka</t>
  </si>
  <si>
    <t>Aspiková podkova (3,5) - salámová pomazánka</t>
  </si>
  <si>
    <t>Aspikový kvítek (1,-) -salámová pomazánka</t>
  </si>
  <si>
    <t>Aspikový kvítek (2,-) - salámová pomazánka</t>
  </si>
  <si>
    <t>Aspikový dort (1,-) - salámová pomazánka</t>
  </si>
  <si>
    <t>Aspikový dort (2,-) - salámová pomazánka</t>
  </si>
  <si>
    <t>Aspikový dort (3,-) - salámová pomazánka</t>
  </si>
  <si>
    <t>605</t>
  </si>
  <si>
    <t>Špekáčky Premium - Dobrý výběr</t>
  </si>
  <si>
    <t>Energetická hodnota: 1249 kJ/302kcal/, tuky 28,7 g z toho nasycené mastné kyseliny 11,3g, sacharidy 0,3g z toho cukry 0,1 g, bílkoviny 10,7 g, sůl 2g.</t>
  </si>
  <si>
    <t>606</t>
  </si>
  <si>
    <t>Vídeňské párky Premium - Dobrý výběr</t>
  </si>
  <si>
    <t>607</t>
  </si>
  <si>
    <t>Debrecínské párky Premium - Dobrý výběr</t>
  </si>
  <si>
    <t>Energetická hodnota: 1146 kJ/277kcal/, tuky 25 g z toho nasycené mastné kyseliny 9,9g, sacharidy 1,2g z toho cukry 0,3 g, bílkoviny 11,7 g, sůl 1,9g.</t>
  </si>
  <si>
    <t>Energetická hodnota: 1556 kJ/376kcal/, tuky 35 g z toho nasycené mastné kyseliny 13,8g, sacharidy 0,7g z toho cukry 0,5 g, bílkoviny 14,2 g, sůl 1,8g.</t>
  </si>
  <si>
    <t>Vepř.maso (78%), hovězí maso (5%), voda, vepřové sádlo, jedlá sůl, dextróza, stabilizátor: dusitan sodný, difosforečnan, koření , antioxid.: kyselina L-askorbová, sušená zelenina(česnek), extrakty koření.</t>
  </si>
  <si>
    <t>Změna koření 20.3.2019</t>
  </si>
  <si>
    <t>21004</t>
  </si>
  <si>
    <t>Debrecinské párky col.</t>
  </si>
  <si>
    <t xml:space="preserve">Vepřové maso 75%, hovězí maso 5%, vepřové sádlo, voda, jedlá sůl, stabilizátor: dusitan sodný, (stabilizátor:  Trifosforečnan, přírodní koření, dextroza, antiox.: askorban sodný, extrakty přírodního koření), citrusová vláknina, česnek.               </t>
  </si>
  <si>
    <r>
      <t xml:space="preserve">Vepřové maso (40%), drůbeží maso strojně  oddělené, </t>
    </r>
    <r>
      <rPr>
        <b/>
        <sz val="10"/>
        <rFont val="Arial CE"/>
        <charset val="238"/>
      </rPr>
      <t>tvrdý sýr (12%)</t>
    </r>
    <r>
      <rPr>
        <sz val="10"/>
        <rFont val="Arial CE"/>
        <charset val="238"/>
      </rPr>
      <t xml:space="preserve">, voda, vepř. kůže, česnek, jedlá sůl, bram.škrob, stabiliz.: Trifosforečnan, dusitan sodný, antioxid.: Erythorban sodný, směs koření a extrakty koření,  cukr.      Může obsahovat stopy </t>
    </r>
    <r>
      <rPr>
        <b/>
        <sz val="10"/>
        <rFont val="Arial CE"/>
        <charset val="238"/>
      </rPr>
      <t>lepku</t>
    </r>
    <r>
      <rPr>
        <sz val="10"/>
        <rFont val="Arial CE"/>
        <charset val="238"/>
      </rPr>
      <t xml:space="preserve"> (</t>
    </r>
    <r>
      <rPr>
        <b/>
        <sz val="10"/>
        <rFont val="Arial CE"/>
        <charset val="238"/>
      </rPr>
      <t>pšenice)</t>
    </r>
    <r>
      <rPr>
        <sz val="10"/>
        <rFont val="Arial CE"/>
        <charset val="238"/>
      </rPr>
      <t>.</t>
    </r>
  </si>
  <si>
    <t>Vepřové maso (61%), hovězí maso (20%), voda, jedlá sůl, stabilizátor: dusitan sodný, trifosforečnan, antioxidant erythorban sodný,dextroza, koření, cukr, cibule, extrakty koření.</t>
  </si>
  <si>
    <t xml:space="preserve">Vepřové maso(62%), hovězí maso (20%), voda, jedlá sůl, česnek, koření,
stabilizátor: dusinan sodný, difosforečnan, koření, extrakty koření, výtažky z kvasnic. </t>
  </si>
  <si>
    <t>Vepřové maso (60%),hovězí maso (25%),vepřové sádlo, voda, jedlá sůl, česnek, 
stabilizátor: tri a polyfosforečnany, dusitan sodný, přírodní koření, dextroza, antioxidant : kyselina askorbová a askorban sodný, extrakty přírodního koření, citrusová vláknina.</t>
  </si>
  <si>
    <t xml:space="preserve">Vepřové maso (84%), hovězí maso (5%), voda, vepřové sádlo, jedlá sůl, česnek, dextróza, stabilizátor: dusitan sodný, difosforečnan, koření, antioxidant: askorban sodný, extrakty koření, glukózový sirup, výtažky z kvasnic.  </t>
  </si>
  <si>
    <t>595</t>
  </si>
  <si>
    <t>596</t>
  </si>
  <si>
    <t>Řezníkova klobása</t>
  </si>
  <si>
    <t>Vepřové párečky</t>
  </si>
  <si>
    <t xml:space="preserve">Energetická hodnota: 1166 kJ/ 281kcal/, Tuky 24g z toho  
nasycené mastné kyseliny 9,5g, Sacharidy 0,4g z toho, 
cukry 0,03g, Bílkoviny 15,9g, Sůl 2,0g. </t>
  </si>
  <si>
    <t>Energetická hodnota: 1504 kJ/ 364kcal/, Tuky 35,6g 
z toho nasycené mastné kyseliny 14,1g, Sacharidy 0,1g 
 z toho cukry 0,0g, Bílkoviny 10,9g, Sůl 2,0g.</t>
  </si>
  <si>
    <t>6596</t>
  </si>
  <si>
    <t>Vepřové párečky 190g</t>
  </si>
  <si>
    <t>592</t>
  </si>
  <si>
    <t xml:space="preserve">Tlačenka </t>
  </si>
  <si>
    <t>591</t>
  </si>
  <si>
    <t>Šunková pěna 120g KLIPS</t>
  </si>
  <si>
    <r>
      <t>Vepřové sádlo, masový vývar,  vepřová šunka (25%), vepřové maso (8%), jedlá sůl, směs koření (</t>
    </r>
    <r>
      <rPr>
        <b/>
        <sz val="10"/>
        <rFont val="Arial CE"/>
        <charset val="238"/>
      </rPr>
      <t>sušené podmáslí</t>
    </r>
    <r>
      <rPr>
        <sz val="10"/>
        <rFont val="Arial CE"/>
        <charset val="238"/>
      </rPr>
      <t xml:space="preserve">, aroma (šunkové, kouřové), maltodextrin, zahušťovadlo: guma guar, kvasničný extrakt, antioxidant: erythorban sodný, extrakt koření, barvivo: karmína).
</t>
    </r>
  </si>
  <si>
    <t>590</t>
  </si>
  <si>
    <t>Adventní salám</t>
  </si>
  <si>
    <t>589</t>
  </si>
  <si>
    <t>HOT DOG párek</t>
  </si>
  <si>
    <t>Energetická hodnota: 941 kJ / 226 kcal, Tuky: 16,7 g,  z toho nasycené MK: 6,0 g, Sacharidy: 7,6 g, z toho cukry: 0,0 g, Bílkoviny :11,4 g, Sůl: 1,9 g.</t>
  </si>
  <si>
    <t>změna koření bez soji</t>
  </si>
  <si>
    <r>
      <t xml:space="preserve">Vepřové maso (30%), voda, drůbeží maso strojně oddělené, vepřové kůže, jedlá sůl, sušený česnek, bramborový škrob, stab.:Trifosforečnan, dusitan sodný, přírodní aroma, antioxidanz Erythorban sodný, zahušťovadlo Guma Guar, Guma Euchema, koření a extrakty koření, barvivo paprikový extrakt. Může obsahovat stopy </t>
    </r>
    <r>
      <rPr>
        <b/>
        <sz val="10"/>
        <rFont val="Arial CE"/>
        <charset val="238"/>
      </rPr>
      <t>lepku ( pšenice).</t>
    </r>
  </si>
  <si>
    <r>
      <rPr>
        <u/>
        <sz val="10"/>
        <rFont val="Arial CE"/>
        <charset val="238"/>
      </rPr>
      <t>Paštika z pečeného masa 200 g</t>
    </r>
    <r>
      <rPr>
        <sz val="10"/>
        <rFont val="Arial CE"/>
        <charset val="238"/>
      </rPr>
      <t xml:space="preserve">: vepřové maso (50%), vepřová játra (20%) a sádlo, masový vývar, jedlá sůl stab E250, koření, extrakty koření, cibule, zahušť.: rýžová směs.                                                                         </t>
    </r>
    <r>
      <rPr>
        <u/>
        <sz val="10"/>
        <rFont val="Arial CE"/>
        <charset val="238"/>
      </rPr>
      <t>Tradiční paštika hrubá bez Éček 200g</t>
    </r>
    <r>
      <rPr>
        <sz val="10"/>
        <rFont val="Arial CE"/>
        <charset val="238"/>
      </rPr>
      <t xml:space="preserve">: Vepřová játra (30%), vepřové maso (25%), vepřové sádlo (14%),  masový vývar, jedlá sůl, cibule, česnek, zahušť.: rýžová směs, přírodní koření.                                                                                                                           </t>
    </r>
    <r>
      <rPr>
        <u/>
        <sz val="10"/>
        <rFont val="Arial CE"/>
        <charset val="238"/>
      </rPr>
      <t>Tradiční paštika jemná bez Éček 200g</t>
    </r>
    <r>
      <rPr>
        <sz val="10"/>
        <rFont val="Arial CE"/>
        <charset val="238"/>
      </rPr>
      <t xml:space="preserve">: Vepřová játra (23%), vepřové maso (20%), vepřové sádlo (20%),  masový vývar, cibule, jedlá sůl, česnek, zahušť.: rýžová směs, přírodní koření.                                                                                                                        </t>
    </r>
    <r>
      <rPr>
        <u/>
        <sz val="10"/>
        <rFont val="Arial CE"/>
        <charset val="238"/>
      </rPr>
      <t>Slámova paštika 200g</t>
    </r>
    <r>
      <rPr>
        <sz val="10"/>
        <rFont val="Arial CE"/>
        <charset val="238"/>
      </rPr>
      <t>: Vepřová játra (23%), vepř.maso (20%) a sádlo (20%), masový vývar, cibule, jedlá sůl, bram. škrob, stabilizátor E250, zahušť.: rýžová směs, aroma, koření, sušená zelenina, dextroza.</t>
    </r>
  </si>
  <si>
    <r>
      <t xml:space="preserve">Hovězí dršťky (25%), vepřové žaludky (10%), masový vývar,vepř.maso,vepř. kůže, </t>
    </r>
    <r>
      <rPr>
        <b/>
        <sz val="10"/>
        <rFont val="Arial CE"/>
        <family val="2"/>
        <charset val="238"/>
      </rPr>
      <t>pšen. mouka</t>
    </r>
    <r>
      <rPr>
        <sz val="10"/>
        <rFont val="Arial CE"/>
        <family val="2"/>
        <charset val="238"/>
      </rPr>
      <t>, vepř. sádlo, cibule, směs koření, jedlá sůl, barvivo: Karamel, zah. Xanthan, zvýr. chuti: L-glutaman sodný, cukr, (</t>
    </r>
    <r>
      <rPr>
        <b/>
        <sz val="10"/>
        <rFont val="Arial CE"/>
        <family val="2"/>
        <charset val="238"/>
      </rPr>
      <t>sója</t>
    </r>
    <r>
      <rPr>
        <sz val="10"/>
        <rFont val="Arial CE"/>
        <family val="2"/>
        <charset val="238"/>
      </rPr>
      <t>).  ŘEDIT VODOU 1:2</t>
    </r>
    <r>
      <rPr>
        <sz val="11"/>
        <color theme="1"/>
        <rFont val="Calibri"/>
        <family val="2"/>
        <charset val="238"/>
        <scheme val="minor"/>
      </rPr>
      <t/>
    </r>
  </si>
  <si>
    <t>11095</t>
  </si>
  <si>
    <t>Dršťková polévka - KALIBR 400g</t>
  </si>
  <si>
    <t>588</t>
  </si>
  <si>
    <t xml:space="preserve">Zabíjačková sekaná  -kalibr 500g                                  </t>
  </si>
  <si>
    <r>
      <t xml:space="preserve"> Vepřové maso (52%), hovězí maso (5%), vepř.sádlo, voda, oponka, </t>
    </r>
    <r>
      <rPr>
        <b/>
        <sz val="10"/>
        <rFont val="Arial"/>
        <family val="2"/>
        <charset val="238"/>
      </rPr>
      <t>strouhanka (pšeničná mouka</t>
    </r>
    <r>
      <rPr>
        <sz val="10"/>
        <rFont val="Arial"/>
        <family val="2"/>
        <charset val="238"/>
      </rPr>
      <t xml:space="preserve">, droždí, sůl, cukr, </t>
    </r>
    <r>
      <rPr>
        <b/>
        <sz val="10"/>
        <rFont val="Arial"/>
        <family val="2"/>
        <charset val="238"/>
      </rPr>
      <t xml:space="preserve">pšeničná mouka sladová, </t>
    </r>
    <r>
      <rPr>
        <sz val="10"/>
        <rFont val="Arial"/>
        <family val="2"/>
        <charset val="238"/>
      </rPr>
      <t>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bram. škrob, cibule, česnek, jedlá sůl,stabilizátor: dusitan sodný, Trifosforečnan, rýžová směs, antiox. Erythorban sodný, cukr, směs koření, bylinky a extrakty koření. </t>
    </r>
  </si>
  <si>
    <t>Vepřové maso (85%), voda, jedlá sůl, česnek, stabilizátor dusitan sodný.</t>
  </si>
  <si>
    <r>
      <rPr>
        <b/>
        <sz val="8"/>
        <rFont val="Arial"/>
        <family val="2"/>
        <charset val="238"/>
      </rPr>
      <t>tvaroh měkký</t>
    </r>
    <r>
      <rPr>
        <sz val="8"/>
        <rFont val="Arial"/>
        <family val="2"/>
        <charset val="238"/>
      </rPr>
      <t>, cukr, rostl. tuk (řepkový, kokosový olej, voda,</t>
    </r>
    <r>
      <rPr>
        <b/>
        <sz val="8"/>
        <rFont val="Arial"/>
        <family val="2"/>
        <charset val="238"/>
      </rPr>
      <t xml:space="preserve"> mléko,</t>
    </r>
    <r>
      <rPr>
        <sz val="8"/>
        <rFont val="Arial"/>
        <family val="2"/>
        <charset val="238"/>
      </rPr>
      <t xml:space="preserve">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E472e,e472b, sůl,aroma) Poleva 12,5%: (voda, glukózový sirup, kakaový prášek, vanilkové aroma,regulátor kyselosti E 331), vanilka, bram. škrob E1422, konzerv E325. </t>
    </r>
  </si>
  <si>
    <r>
      <rPr>
        <b/>
        <sz val="8"/>
        <rFont val="Arial"/>
        <family val="2"/>
        <charset val="238"/>
      </rPr>
      <t>tvaroh měkký,</t>
    </r>
    <r>
      <rPr>
        <sz val="8"/>
        <rFont val="Arial"/>
        <family val="2"/>
        <charset val="238"/>
      </rPr>
      <t xml:space="preserve"> cukr, rostl. 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E472b, sůl,aroma). Poleva 12,5%: (jahody, glukózový sirup, ovocný protlak višeň a aronie, modif.škrob E1442, koncentrát z černé mrkve, aroma, zahušťovadlo E418),  vanilka, bram. škrob E1422, konzerv. E325.  </t>
    </r>
  </si>
  <si>
    <r>
      <rPr>
        <b/>
        <sz val="8"/>
        <rFont val="Arial"/>
        <family val="2"/>
        <charset val="238"/>
      </rPr>
      <t>tvaroh měkký</t>
    </r>
    <r>
      <rPr>
        <sz val="8"/>
        <rFont val="Arial"/>
        <family val="2"/>
        <charset val="238"/>
      </rPr>
      <t xml:space="preserve">, cukr, rostl.tuk (řepkový, kokosový olej, voda,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 xml:space="preserve">,stabilizátory E420ii, E460i, E339, E466, emulgátory E472e, E472b, sůl,aroma). Poleva 12,5%: (voda, glukózový sirup, kakaový prášek, vanilkové aroma,regulátor kyselosti E 331), vanilka, kakao 1,5%, bram. škrob E1422, konzerv E325. </t>
    </r>
  </si>
  <si>
    <r>
      <rPr>
        <b/>
        <sz val="8"/>
        <rFont val="Arial"/>
        <family val="2"/>
        <charset val="238"/>
      </rPr>
      <t>tvaroh měkký</t>
    </r>
    <r>
      <rPr>
        <sz val="8"/>
        <rFont val="Arial"/>
        <family val="2"/>
        <charset val="238"/>
      </rPr>
      <t xml:space="preserve">, cukr, voda, řepkový, kokosový olej, </t>
    </r>
    <r>
      <rPr>
        <b/>
        <sz val="8"/>
        <rFont val="Arial"/>
        <family val="2"/>
        <charset val="238"/>
      </rPr>
      <t>mléko</t>
    </r>
    <r>
      <rPr>
        <sz val="8"/>
        <rFont val="Arial"/>
        <family val="2"/>
        <charset val="238"/>
      </rPr>
      <t>, emulgátory E 471, E476, E322(</t>
    </r>
    <r>
      <rPr>
        <b/>
        <sz val="8"/>
        <rFont val="Arial"/>
        <family val="2"/>
        <charset val="238"/>
      </rPr>
      <t>soja</t>
    </r>
    <r>
      <rPr>
        <sz val="8"/>
        <rFont val="Arial"/>
        <family val="2"/>
        <charset val="238"/>
      </rPr>
      <t xml:space="preserve">), konzerv.E 202, regulátor kyselosti E330, antioxidanty E304, E306, aroma, barvivo E160a, vitamíny A,B, </t>
    </r>
    <r>
      <rPr>
        <b/>
        <sz val="8"/>
        <rFont val="Arial"/>
        <family val="2"/>
        <charset val="238"/>
      </rPr>
      <t>šlehačka 25%</t>
    </r>
    <r>
      <rPr>
        <sz val="8"/>
        <rFont val="Arial"/>
        <family val="2"/>
        <charset val="238"/>
      </rPr>
      <t xml:space="preserve">, (ztužený rostl.olej, rozpustná rostlinná vláknina, </t>
    </r>
    <r>
      <rPr>
        <b/>
        <sz val="8"/>
        <rFont val="Arial"/>
        <family val="2"/>
        <charset val="238"/>
      </rPr>
      <t>mléčné bílkoviny</t>
    </r>
    <r>
      <rPr>
        <sz val="8"/>
        <rFont val="Arial"/>
        <family val="2"/>
        <charset val="238"/>
      </rPr>
      <t>,stabilizátory E420ii, E460i, E339, E466, emulgátory E472e, E472b, sůl,aroma), Poleva 12,5%: (</t>
    </r>
    <r>
      <rPr>
        <b/>
        <sz val="8"/>
        <rFont val="Arial"/>
        <family val="2"/>
        <charset val="238"/>
      </rPr>
      <t>mléko</t>
    </r>
    <r>
      <rPr>
        <sz val="8"/>
        <rFont val="Arial"/>
        <family val="2"/>
        <charset val="238"/>
      </rPr>
      <t xml:space="preserve">, tuk rostlinný palmový a živočišný </t>
    </r>
    <r>
      <rPr>
        <b/>
        <sz val="8"/>
        <rFont val="Arial"/>
        <family val="2"/>
        <charset val="238"/>
      </rPr>
      <t>mléčný</t>
    </r>
    <r>
      <rPr>
        <sz val="8"/>
        <rFont val="Arial"/>
        <family val="2"/>
        <charset val="238"/>
      </rPr>
      <t xml:space="preserve">,kukuřičný sirup, emulgátor E472a, glukózový sirup, aroma, zahušťovadlo E466), vanilka, bram. škrob E1422. </t>
    </r>
  </si>
  <si>
    <t xml:space="preserve">Vepřové maso (67%),hovězí maso (20%), jedlá sůl, prášek z červené řepy, dextroza, stabilizátor: Difosforečnan, dusitan sodný, antioxidant: kyselina L-askorbová, koření, barvivo Karmína.  </t>
  </si>
  <si>
    <t>Farmářský párek se sýrem</t>
  </si>
  <si>
    <t>Vepřová játra(23%), vepřové maso (20%) a sádlo (20%), masový vývar, brambor. škrob, cibule, jedlá sůl, stabilizátor: dusitan sodný, zahušť.: rýžová směs, sušená zelenina, koření, konzervant E262.</t>
  </si>
  <si>
    <r>
      <t>Vepřová játra (23%), vepřové maso (20%), vepř. sádlo (20%),  masový vývar, bram. škrob, jedlá sůl, stabilizátor: dusitan sodný, zahušť.: rýžová směs, zvýrazňovač chuti glutamát sodný, aroma, extrakty koření,  antioxidant:  kyselina erythorbová, hroznový cukr,</t>
    </r>
    <r>
      <rPr>
        <b/>
        <sz val="10"/>
        <rFont val="Arial"/>
        <family val="2"/>
        <charset val="238"/>
      </rPr>
      <t xml:space="preserve"> (obiloviny, vejce).</t>
    </r>
  </si>
  <si>
    <r>
      <t>Vepřová játra (23%), vepřové maso (20%) a sádlo (20%), masový vývar, cibulka, jedlá sůl, stabilizátor: dusitan sodný,</t>
    </r>
    <r>
      <rPr>
        <b/>
        <sz val="10"/>
        <rFont val="Arial"/>
        <family val="2"/>
        <charset val="238"/>
      </rPr>
      <t xml:space="preserve"> sušené podmáslí</t>
    </r>
    <r>
      <rPr>
        <sz val="10"/>
        <rFont val="Arial"/>
        <family val="2"/>
      </rPr>
      <t>, dextroza, zahušťovadlo Xanthan, cukr, koření, extrakty koření, antiox. Erythorban sodný.</t>
    </r>
  </si>
  <si>
    <r>
      <t>Vepřová játra (30%), vepřové maso (25%) a sádlo (14%), masový vývar, brusinky (1,9%), cibule, jedlá sůl, bramborový škrob, stabilizátor: dusitan sodný, zahušť.: rýžová směs, směs koření, sušená zelenina,  gluk. sirup, dextroza, aroma, kvasničný extrakt, byliny, koření, konzervant E262 (</t>
    </r>
    <r>
      <rPr>
        <b/>
        <sz val="10"/>
        <rFont val="Arial"/>
        <family val="2"/>
        <charset val="238"/>
      </rPr>
      <t>celer</t>
    </r>
    <r>
      <rPr>
        <sz val="10"/>
        <rFont val="Arial"/>
        <family val="2"/>
        <charset val="238"/>
      </rPr>
      <t>).</t>
    </r>
  </si>
  <si>
    <t xml:space="preserve"> Vepřové maso (70%), (voda, bram. škrob, jedlá sůl, stabiliz.: Trifosforečnan, dusitan sodný, antiox. Erythorban sodný, dextroza, zahušťovadlo: Karagenan,  zvýrazňovač chuti L-glutaman sodný, extrakty koření),  koření. </t>
  </si>
  <si>
    <r>
      <rPr>
        <b/>
        <sz val="10"/>
        <rFont val="Arial CE"/>
        <charset val="238"/>
      </rPr>
      <t>Pasterované kravské mléko</t>
    </r>
    <r>
      <rPr>
        <sz val="10"/>
        <rFont val="Arial CE"/>
        <charset val="238"/>
      </rPr>
      <t>, jedlá sůl, syrar. kultury, syřidlo, sůl-dusičnan draselný, 30% tuku v sušině.</t>
    </r>
  </si>
  <si>
    <t xml:space="preserve"> Vepřové maso (50%), voda, drůbeží maso strojně oddělené, vepřové kůže, vepřové sádlo, bramborový škrob, jedlá sůl,česnek,  stabilizátor : dusitan sodný, trifosforečnan, koření a extrakty koření , barvivo : paprikový extrakt, antioxidant: erythorban sodný, přírodní aroma, želírující látka guma euchema, zahušťovadlo guma guar. </t>
  </si>
  <si>
    <r>
      <t>Vepřová játra (23%), vepřové maso (20%) a sádlo (20%), masový vývar, bram. škrob,</t>
    </r>
    <r>
      <rPr>
        <b/>
        <sz val="10"/>
        <rFont val="Arial"/>
        <family val="2"/>
        <charset val="238"/>
      </rPr>
      <t xml:space="preserve"> mandle (1%)</t>
    </r>
    <r>
      <rPr>
        <sz val="10"/>
        <rFont val="Arial"/>
        <family val="2"/>
        <charset val="238"/>
      </rPr>
      <t xml:space="preserve">, cibule, jedlá sůl, stab. dusitan sodný, aroma, koření a extrakty koření, </t>
    </r>
    <r>
      <rPr>
        <b/>
        <sz val="10"/>
        <rFont val="Arial"/>
        <family val="2"/>
        <charset val="238"/>
      </rPr>
      <t>mléčná bílkovina</t>
    </r>
    <r>
      <rPr>
        <sz val="10"/>
        <rFont val="Arial"/>
        <family val="2"/>
        <charset val="238"/>
      </rPr>
      <t>, modifikovaný škrob, zahušťovadlo guma guar, emulg.  estery mastných kyselin, antiox. citronan sodný, želírující látka karagenan, konzervant octan sodný. (</t>
    </r>
    <r>
      <rPr>
        <b/>
        <sz val="10"/>
        <rFont val="Arial"/>
        <family val="2"/>
        <charset val="238"/>
      </rPr>
      <t>obiloviny,hořčice</t>
    </r>
    <r>
      <rPr>
        <sz val="10"/>
        <rFont val="Arial"/>
        <family val="2"/>
        <charset val="238"/>
      </rPr>
      <t xml:space="preserve">).
</t>
    </r>
  </si>
  <si>
    <t xml:space="preserve"> Vepřové maso (84%), hovězí maso (5%), voda, jedlá sůl, stabilizátor dusitan sodný, trifosforečnan, antiox.  erythorban sodný, dextroza, koření, kořenící látky a aroma koření, cukr, citrusová vláknina.   </t>
  </si>
  <si>
    <t xml:space="preserve"> Vepřové maso (91%), hovězí maso, česnek, jedlá sůl,koření, stabilizátor: dusitan sodný, Trifosforečnan sodný, sušený česnek, kvas. extrakt, barvivo paprikový extrakt, antioxidant: Erythorban sodný, aroma, cukr.</t>
  </si>
  <si>
    <t>Vepř. maso (75%),hovězí maso (5%), voda,bram. škrob,jedlá sůl, koření, cukr, stabilizátor:  Trifosforečnan, dusitan sodný, antiox. Erythorban sodný, dextroza, extrakty koření, cibule, česnek.  Určeno dětem starším 3 let.</t>
  </si>
  <si>
    <t xml:space="preserve">Vepřové maso (72%), hovězí maso (11%), voda, jedlá sůl, stabilizátor: dusitan sodný, bramborový škrob, koření (dextróza, stabilizátor : Difosforečnan, 
látka zvýrazňující chuť a vůni: L-glutaman sodný, antioxidant: kyselina erythorbová, zahušťovadlo: Karagenan).
</t>
  </si>
  <si>
    <r>
      <t xml:space="preserve"> Vepřové maso (70%), </t>
    </r>
    <r>
      <rPr>
        <b/>
        <sz val="10"/>
        <rFont val="Arial CE"/>
        <charset val="238"/>
      </rPr>
      <t>tvrdý sýr (6%)</t>
    </r>
    <r>
      <rPr>
        <sz val="10"/>
        <rFont val="Arial CE"/>
        <charset val="238"/>
      </rPr>
      <t xml:space="preserve"> voda, jedlá sůl, modifikovaný škrob, koření a extrakty koření, stabilizátor: Trifosforečnan, dusitan sodný, dextroza, cukr, antioxidant: Erythorban sodný, sušená zelenina(česnek).</t>
    </r>
  </si>
  <si>
    <r>
      <t xml:space="preserve">Energetická hodnota: KJ </t>
    </r>
    <r>
      <rPr>
        <sz val="8"/>
        <rFont val="Calibri"/>
        <family val="2"/>
        <charset val="238"/>
      </rPr>
      <t xml:space="preserve">1294, </t>
    </r>
    <r>
      <rPr>
        <sz val="8"/>
        <rFont val="Arial CE"/>
        <family val="2"/>
        <charset val="238"/>
      </rPr>
      <t xml:space="preserve">Kcal </t>
    </r>
    <r>
      <rPr>
        <sz val="8"/>
        <rFont val="Calibri"/>
        <family val="2"/>
        <charset val="238"/>
      </rPr>
      <t>313,</t>
    </r>
    <r>
      <rPr>
        <sz val="8"/>
        <rFont val="Arial CE"/>
        <family val="2"/>
        <charset val="238"/>
      </rPr>
      <t xml:space="preserve">Tuky </t>
    </r>
    <r>
      <rPr>
        <sz val="8"/>
        <rFont val="Calibri"/>
        <family val="2"/>
        <charset val="238"/>
      </rPr>
      <t xml:space="preserve">26,9, </t>
    </r>
    <r>
      <rPr>
        <sz val="8"/>
        <rFont val="Arial CE"/>
        <family val="2"/>
        <charset val="238"/>
      </rPr>
      <t xml:space="preserve">z toho nasycené MK </t>
    </r>
    <r>
      <rPr>
        <sz val="8"/>
        <rFont val="Calibri"/>
        <family val="2"/>
        <charset val="238"/>
      </rPr>
      <t xml:space="preserve">10,8, </t>
    </r>
    <r>
      <rPr>
        <sz val="8"/>
        <rFont val="Arial CE"/>
        <family val="2"/>
        <charset val="238"/>
      </rPr>
      <t xml:space="preserve">sacharidy </t>
    </r>
    <r>
      <rPr>
        <sz val="8"/>
        <rFont val="Calibri"/>
        <family val="2"/>
        <charset val="238"/>
      </rPr>
      <t xml:space="preserve">1,3, </t>
    </r>
    <r>
      <rPr>
        <sz val="8"/>
        <rFont val="Arial CE"/>
        <family val="2"/>
        <charset val="238"/>
      </rPr>
      <t xml:space="preserve">z toho cukry </t>
    </r>
    <r>
      <rPr>
        <sz val="8"/>
        <rFont val="Calibri"/>
        <family val="2"/>
        <charset val="238"/>
      </rPr>
      <t xml:space="preserve">0,2, </t>
    </r>
    <r>
      <rPr>
        <sz val="8"/>
        <rFont val="Arial CE"/>
        <family val="2"/>
        <charset val="238"/>
      </rPr>
      <t xml:space="preserve">bílkoviny </t>
    </r>
    <r>
      <rPr>
        <sz val="8"/>
        <rFont val="Calibri"/>
        <family val="2"/>
        <charset val="238"/>
      </rPr>
      <t xml:space="preserve">16,3, </t>
    </r>
    <r>
      <rPr>
        <sz val="8"/>
        <rFont val="Arial CE"/>
        <family val="2"/>
        <charset val="238"/>
      </rPr>
      <t xml:space="preserve">sůl </t>
    </r>
    <r>
      <rPr>
        <sz val="8"/>
        <rFont val="Calibri"/>
        <family val="2"/>
        <charset val="238"/>
      </rPr>
      <t>2,2</t>
    </r>
  </si>
  <si>
    <t>Spišská klobása 260g</t>
  </si>
  <si>
    <t xml:space="preserve">Dušená šunka nejvyšší jakosti              </t>
  </si>
  <si>
    <t xml:space="preserve">Vepřové maso (92%),(voda, jedlá sůl, stabiliz.: dusitan sodný, Trifosforečnan, dextróza, vepřové aroma, antioxidant kyselina L-askorbova).  Min.obsah čistých sval.bílkovin: 16%                                                       </t>
  </si>
  <si>
    <t> Energetická hodnota: 479 kJ/114kcal/, Tuky 5,3g z toho nasycené mastné kyseliny 1,7g, Sacharidy 4,8g z toho cukry 0,4g, Bílkoviny 18,7g, Sůl 2g .</t>
  </si>
  <si>
    <t>11008</t>
  </si>
  <si>
    <t>Šunkový salám ČSN 1977</t>
  </si>
  <si>
    <t xml:space="preserve">Vepřové maso (85%), hovězí maso (7%), voda, jedlá sůl, stabilizátor: dusitan sodný, trifosforečnan, směs koření, česnek, cukr, antioxidant erythorban sodný.  </t>
  </si>
  <si>
    <t> Energetická hodnota: 593 kJ/142kcal/, Tuky 8,6g z toho nasycené mastné kyseliny 3g, Sacharidy 4,4g z toho cukry 0,1g, Bílkoviny 18g, Sůl 2g .</t>
  </si>
  <si>
    <t>Lyoner salám</t>
  </si>
  <si>
    <t xml:space="preserve"> Vepřové maso (65%), voda, jedlá sůl, bramborový škrob, stabilizátor: dusitan sodný, trifosforečnan, směs koření (pepř, zázvor, koriandr, muškát), dextróza, antioxidant: erythorban sodný,  extrakty koření.</t>
  </si>
  <si>
    <t xml:space="preserve">Energetická hodnota: 1024 kJ/248kcal/, Tuky 22,8g z toho nasycené mastné kyseliny 8,6g, Sacharidy 6,1g z toho cukry 0,2g, Bílkoviny 10,5g, Sůl 2g .  </t>
  </si>
  <si>
    <t xml:space="preserve"> Vepřové maso (72%), (voda, bramborový škrob, jedlá 
sůl, modifik.škrob, stabilizátor Difosforečnan, Trifosforečnan, 
Dusitan sodný, antioxidant: Erythorban sodný, dextroza).</t>
  </si>
  <si>
    <t>Vepřové maso (80%), (voda, bramborový škrob, jedlá 
sůl, modifik.škrob, stabilizátor Difosforečnan, Trifosforečnan, 
Dusitan sodný, antioxidant: Erythorban sodný, dextroza).</t>
  </si>
  <si>
    <t>Vepřové maso (83%), (voda, bramborový škrob, jedlá 
sůl, modifik.škrob, stabilizátor Difosforečnan, Trifosforečnan, 
Dusitan sodný, antioxidant: Erythorban sodný, dextroza).</t>
  </si>
  <si>
    <t>Myšáček s kakaovou polevou  120g</t>
  </si>
  <si>
    <t>Myšáček s jahodovou polevou 120g</t>
  </si>
  <si>
    <t>Kakaový Myšáček s kakaovou polevou 120g</t>
  </si>
  <si>
    <t>Myšáček s likérovou polevou 120g</t>
  </si>
  <si>
    <t>578</t>
  </si>
  <si>
    <t>575</t>
  </si>
  <si>
    <t xml:space="preserve">Energetická hodnota: 1192 kJ / 287 kcal, Tuky: 22,9 g,  z toho nasycené MK: 9,3 g, Sacharidy: 4,9 g, z toho cukry: 0,4 g, Bílkoviny : 15,3 g, Sůl: 1,9 g.
</t>
  </si>
  <si>
    <t>Řezníkova sekaná</t>
  </si>
  <si>
    <r>
      <t>Vepřové maso(73%), hovězí maso (5%), voda,</t>
    </r>
    <r>
      <rPr>
        <b/>
        <sz val="10"/>
        <rFont val="Arial CE"/>
        <charset val="238"/>
      </rPr>
      <t xml:space="preserve"> pšeničná mouka. strouhanka,</t>
    </r>
    <r>
      <rPr>
        <sz val="10"/>
        <rFont val="Arial CE"/>
        <charset val="238"/>
      </rPr>
      <t xml:space="preserve"> cibule, jedlá sůl, česnek, stabilízátor: dusitan sodný, trifosforečnan, přírodní koření (cibule, pepř, koriandr), dextróza, extrakty koření, antioxidant: erythorban sodný.</t>
    </r>
  </si>
  <si>
    <t>576</t>
  </si>
  <si>
    <t>Venkovská paštika 200g</t>
  </si>
  <si>
    <t xml:space="preserve">Vepř. játra (23%), vepř. maso (20%) a sádlo (20%), masový vývar, cibule, jedlá sůl, stab.: dusitan sodný, sušená zelenina, koření. </t>
  </si>
  <si>
    <t>887</t>
  </si>
  <si>
    <t>Grilovací klobása se sýrem</t>
  </si>
  <si>
    <t>572</t>
  </si>
  <si>
    <t>Grilovací klobása  Premium</t>
  </si>
  <si>
    <t>573</t>
  </si>
  <si>
    <t>574</t>
  </si>
  <si>
    <r>
      <t>Vepřové maso(75%),voda,  jedlá sůl, Přírodní aroma(obsahuje</t>
    </r>
    <r>
      <rPr>
        <b/>
        <sz val="10"/>
        <rFont val="Arial CE"/>
        <charset val="238"/>
      </rPr>
      <t xml:space="preserve"> celer</t>
    </r>
    <r>
      <rPr>
        <sz val="10"/>
        <rFont val="Arial CE"/>
        <charset val="238"/>
      </rPr>
      <t xml:space="preserve"> – zdroj přírodního dusitanu), Vepřová bílkovina, Dextróza, Koření (Paprika, Pepř, Zázvor, Muškátový oříšek, Muškátový květ, kmín), Sušená cibule, Extrakt koření (Pepř, Koriandr) </t>
    </r>
  </si>
  <si>
    <t xml:space="preserve">Energetická hodnota: 1278 kJ / 309 kcal, Tuky: 26,8 g,  z toho nasycené MK: 9,9 g, Sacharidy: 1 g, z toho cukry: 0,4 g, Bílkoviny : 15,9 g, Sůl: 2 g.
</t>
  </si>
  <si>
    <t xml:space="preserve">Klobása </t>
  </si>
  <si>
    <t xml:space="preserve">Párky </t>
  </si>
  <si>
    <t xml:space="preserve">Energetická hodnota: 1029kJ / 248 kcal, Tuky: 21,2 g,  z toho nasycené MK: 8,2 g, Sacharidy: 1,8 g, z toho cukry: 0,4 g, Bílkoviny : 12,7 g, Sůl: 2 g.
</t>
  </si>
  <si>
    <r>
      <t xml:space="preserve">Vepřové maso(62%),voda, hovězí maso(5%),  jedlá sůl, bramborový škrob, Přírodní aroma(obsahuje </t>
    </r>
    <r>
      <rPr>
        <b/>
        <sz val="10"/>
        <rFont val="Arial CE"/>
        <charset val="238"/>
      </rPr>
      <t xml:space="preserve">celer - </t>
    </r>
    <r>
      <rPr>
        <sz val="10"/>
        <rFont val="Arial CE"/>
        <charset val="238"/>
      </rPr>
      <t xml:space="preserve">zdroj přírodního dusitanu), Vepřová bílkovina, Dextróza, Koření (Paprika, Pepř, Zázvor, Muškátový oříšek, Muškátový květ), Sušená cibule, Extrakt koření (Pepř, Koriandr) </t>
    </r>
  </si>
  <si>
    <t>Vepřová játra (30%),  vepřové maso (25%), vepřové sádlo (14%),  masový vývar, jedlá sůl, cibule, bramborový škrob, česnek, zahušťovadlo:  (rýžová mouka, lněné semínko, bramborová vláknina), přírodní koření.</t>
  </si>
  <si>
    <t>Vepřová játra (23%), vepřové maso (20%), vepřové sádlo (20%), masový vývar, cibule, jedlá sůl, bramborový škrob,česnek, zahušťovadlo:  (rýžová mouka, lněné semínko, bramborová vláknina), přírodní koření.</t>
  </si>
  <si>
    <t>Vepřová játra (23%), vepřové maso (20%), vepřové sádlo (20%), masový vývar, cibule, jedlá sůl, bramborový škrob,česnek, zahušťovadlo: (rýžová mouka, lněné semínko, bramborová vláknina), přírodní koření.</t>
  </si>
  <si>
    <t>Vepřová játra (30%),  vepřové maso (25%), vepřové sádlo (14%),  masový vývar, jedlá sůl, cibule, bramborový škrob,česnek, zahušťovadlo:  (rýžová mouka, lněné semínko, bramborová vláknina), přírodní koření.</t>
  </si>
  <si>
    <t>Vepřové maso(25%), vepřová játra (18%) a sádlo (19%), masový vývar, jedlá sůl, cibule, stab. Dusitan sodný, sušená zelenina, dextroza, bram. škrob, gluk. sirup, zahušť.: rýžová směs (rýžová mouka, lněné semínko, bramborová vláknina), aroma, extrakty koření.</t>
  </si>
  <si>
    <t>vepřové maso(50%),vepřová játra (20%) a sádlo, masový vývar (voda, maso, kosti, sůl), jedlá sůl, stab. dusitan sodný, koření, extrakty koření, cibule, rýžová směs (rýžová mouka, lněné semínko, bramborová vláknina).</t>
  </si>
  <si>
    <t>Tradiční Luncheon meat 360g</t>
  </si>
  <si>
    <t>Energetická hodnota: 1389 kJ/335kcal/, tuky 28,5  g z toho nasycené mastné kyseliny 11,3g, sacharidy 7,9 g z toho cukry 0,3 g, bílkoviny 11,5 g, sůl 1,7g</t>
  </si>
  <si>
    <r>
      <t>Vepřové maso (60%), hovězí maso (5%), vepřové sádlo, voda,</t>
    </r>
    <r>
      <rPr>
        <b/>
        <sz val="10"/>
        <rFont val="Arial"/>
        <family val="2"/>
        <charset val="238"/>
      </rPr>
      <t xml:space="preserve"> hrubá pšeničná mouka</t>
    </r>
    <r>
      <rPr>
        <sz val="10"/>
        <rFont val="Arial"/>
        <family val="2"/>
        <charset val="238"/>
      </rPr>
      <t>, jedlá sůl, česnek, cibule, směs koření, zahušťovadlo E407a, stabilizátor E250, E 450, dextróza, antioxidant E 301, aroma(mezi jinými kouřové aroma).</t>
    </r>
  </si>
  <si>
    <t>569</t>
  </si>
  <si>
    <t>Šunkové kolínko</t>
  </si>
  <si>
    <t>570</t>
  </si>
  <si>
    <t>Vepřové maso(71%), voda, jedlá sůl, bramborový škrob, stabilizátor: E250, E450, zahušťovadlo: E407a,dextróza, aroma, antioxidant: E301</t>
  </si>
  <si>
    <t xml:space="preserve">Energetická hodnota: 931 kJ / 223 kcal, Tuky: 18,5 g,  z toho nasycené MK: 5,1 g, Sacharidy: 2,1 g, z toho cukry: 0,2 g, Bílkoviny : 12,4 g, Sůl: 2,2 g.
</t>
  </si>
  <si>
    <t>6572</t>
  </si>
  <si>
    <t>Grilovací klobása Premium 250g</t>
  </si>
  <si>
    <t>6887</t>
  </si>
  <si>
    <t>Grilovací klobása se sýrem 230g</t>
  </si>
  <si>
    <r>
      <t xml:space="preserve"> Vepřové maso (50%), voda, drůbeží maso strojně oddělené, vepřové kůže, jedlá sůl, česnek, bram.škrob, stabilizátor: dusitan sodný, trifosforečnan, zesilovač chuti L-glutaman sodný, želíruj. látka Guma Euchema, zahušťovadlo Guma Guar, antioxidant: erythorban sodný, směs koření, kouř. aroma. Může obsahovat stopy </t>
    </r>
    <r>
      <rPr>
        <b/>
        <sz val="10"/>
        <rFont val="Arial CE"/>
        <charset val="238"/>
      </rPr>
      <t>lepku (pšenice)</t>
    </r>
    <r>
      <rPr>
        <sz val="10"/>
        <rFont val="Arial CE"/>
        <charset val="238"/>
      </rPr>
      <t>.</t>
    </r>
  </si>
  <si>
    <r>
      <t xml:space="preserve">Vepřové maso (40%), vepřová játra (33%), vepřové sádlo, masový vývar, cibule,  </t>
    </r>
    <r>
      <rPr>
        <b/>
        <sz val="10"/>
        <rFont val="Arial CE"/>
        <charset val="238"/>
      </rPr>
      <t>vaječný bílek a žloutek</t>
    </r>
    <r>
      <rPr>
        <sz val="10"/>
        <rFont val="Arial CE"/>
        <charset val="238"/>
      </rPr>
      <t>, jedlá sůl, stabilizátor dusitan sodný, koření, sušená zelenina, dextroza, zahušťovadlo: (rýžová mouka, lněné semínko, bramborová vláknina)</t>
    </r>
  </si>
  <si>
    <t>% hov.masa</t>
  </si>
  <si>
    <t>566</t>
  </si>
  <si>
    <t>Játrová paštika 120g KLIPS ČESKÁ CENA</t>
  </si>
  <si>
    <t>565</t>
  </si>
  <si>
    <t>Bítešský uheráček 350g</t>
  </si>
  <si>
    <t>vepřové maso, hovězí maso, vepřové sádlo,  jedlá sůl 3.5%, stabilizátor: dusitan sodný, dextróza, koření a extrakty koření, zvýrazňovač chuti: E 621, aroma, sušená zelenina (česnek), extrakt z červeného vína, antioxidant: E 316, barvivo: E120,  startovací kultura mikroorganizmů. 100g vyrobeno ze 140g masa.</t>
  </si>
  <si>
    <t>Energetická hodnota: 1783 kJ/431kcal/, tuky 37,6 g z toho nasycené mastné kyseliny 14,9g, sacharidy 1,2 g z toho cukry 0,6 g, bílkoviny 21,7 g, sůl 3,5g.</t>
  </si>
  <si>
    <t>581</t>
  </si>
  <si>
    <t>582</t>
  </si>
  <si>
    <t>Česneková polévka 650g</t>
  </si>
  <si>
    <t>5584</t>
  </si>
  <si>
    <t>Vídeňské párky ve skop. střívku Premium - Dobrý výběr</t>
  </si>
  <si>
    <t>5583</t>
  </si>
  <si>
    <t>Debrecínské párky skop. střívko  Premium - Dobrý výběr</t>
  </si>
  <si>
    <t>6583</t>
  </si>
  <si>
    <t>6584</t>
  </si>
  <si>
    <t>Debrecínské párky ve skop. střívku Premium - Dobrý výběr 230g</t>
  </si>
  <si>
    <t>Vídeňské párky ve skop. střívku Premium - Dobrý výběr 220g</t>
  </si>
  <si>
    <t>6605</t>
  </si>
  <si>
    <t>Špekačky DV Premium 420g</t>
  </si>
  <si>
    <t xml:space="preserve">Vepřové maso (70%), hovězí maso (5%), voda, jedlá sůl, bram. škrob, koření, kvasničný extrakt, dextroza, aroma, cukr, želír. látka Guma Euchema, zahušťovadlo Guma Guar, stabilizátor: dusitan sodný, trifosforečnan, karboxymethylcelulóza, antiox. erythorban sodný, paprikový extrakt, sušená zelenina (česnek), extrakty koření.
</t>
  </si>
  <si>
    <r>
      <t xml:space="preserve">Vepřové maso (70%), hovězí maso (5%), </t>
    </r>
    <r>
      <rPr>
        <b/>
        <sz val="10"/>
        <rFont val="Arial CE"/>
        <charset val="238"/>
      </rPr>
      <t>tvrdý sýr (6%)</t>
    </r>
    <r>
      <rPr>
        <sz val="10"/>
        <rFont val="Arial CE"/>
        <charset val="238"/>
      </rPr>
      <t>, voda, jedlá sůl, bram. škrob, koření, kvasničný extrakt, dextroza, aroma, cukr, želír. látka Guma Euchema, zahušťovadlo Guma Guar, stabilizátor: dusitan sodný, trifosforečnan, karboxymethylcelulóza, antiox. erythorban sodný, paprikový extrakt, sušená zelenina (česnek), extrakty koření.</t>
    </r>
  </si>
  <si>
    <t>Vepřová játra (30%), vepřové maso (25%), vepřové sádlo (14%), masový vývar, jedlá sůl, cibule, brambor. škrob, koření, přírodní aroma, dextróza, sušená zelenina (česnek), zahušťovadlo: rýžová směs (rýžová mouka, lněné semínko, bramborová vláknina), stabilizátor: dusitan sodný,  konzervant: octan sodný.</t>
  </si>
  <si>
    <t xml:space="preserve">Energet. hodnota: 254 kJ/611 kcal/, tuky 3,9 g z toho nasycené mastné kyseliny 1,4 g, sacharidy 4,2 g z toho cukry 0,0 g, bílkoviny 1,7 g, sůl 1,4g. </t>
  </si>
  <si>
    <r>
      <t xml:space="preserve">Masový vývar, vařené brambory,  </t>
    </r>
    <r>
      <rPr>
        <b/>
        <sz val="9"/>
        <rFont val="Arial"/>
        <family val="2"/>
        <charset val="238"/>
      </rPr>
      <t>pšeničná mouka</t>
    </r>
    <r>
      <rPr>
        <sz val="9"/>
        <rFont val="Arial"/>
        <family val="2"/>
      </rPr>
      <t>, jemné párky (vepřové maso (41%), vepř. sádlo, voda, jedlá sůl,česnek, bram. škrob, stab.: dusitan sodný, Trifosforečnan, antioxidant: Erythorban sodný, směs koření,citrusová vláknina),cibule, jedlá sůl, česnek, polévkové koření (</t>
    </r>
    <r>
      <rPr>
        <b/>
        <sz val="9"/>
        <rFont val="Arial"/>
        <family val="2"/>
        <charset val="238"/>
      </rPr>
      <t>soja</t>
    </r>
    <r>
      <rPr>
        <sz val="9"/>
        <rFont val="Arial"/>
        <family val="2"/>
      </rPr>
      <t xml:space="preserve">), sušený gluozový sirup, aroma, petržel, cukr, majoránka, kmín. </t>
    </r>
  </si>
  <si>
    <t xml:space="preserve">Energet. hodnota: 207 kJ/49 kcal/, tuky 0,5 g z toho nasycené mastné kyseliny 0,2 g, sacharidy 9  g z toho cukry 0 g, bílkoviny 0,8 g, sůl 1,5g. </t>
  </si>
  <si>
    <t>Frankfurtská polévka s uzeninou 650g</t>
  </si>
  <si>
    <r>
      <t>Masový vývar, uzenina (7%) (vepřové maso (41%), vepř. sádlo, voda, jedlá sůl,česnek, bram. škrob, stab.: dusitan sodný, Trifosforečnan, antioxidant: Erythorban sodný, směs koření,citrusová vláknina), vařené brambory, cibule, vepřové škvařené sádlo,</t>
    </r>
    <r>
      <rPr>
        <b/>
        <sz val="9"/>
        <rFont val="Arial"/>
        <family val="2"/>
      </rPr>
      <t xml:space="preserve"> pšeničná mouka</t>
    </r>
    <r>
      <rPr>
        <sz val="9"/>
        <rFont val="Arial"/>
        <family val="2"/>
      </rPr>
      <t xml:space="preserve"> ,slanina, mletá paprika, jedlá sůl, česnek, polévkové koření (</t>
    </r>
    <r>
      <rPr>
        <b/>
        <sz val="9"/>
        <rFont val="Arial"/>
        <family val="2"/>
      </rPr>
      <t>soja</t>
    </r>
    <r>
      <rPr>
        <sz val="9"/>
        <rFont val="Arial"/>
        <family val="2"/>
      </rPr>
      <t xml:space="preserve">), petržel , černý pepř .
</t>
    </r>
  </si>
  <si>
    <t xml:space="preserve"> Vepřové maso(58%), voda, drůbeží maso strojně oddělené, vepř. kůže, bram. škrob, jedlá sůl, stab. Difosforečnan, dusitan sodný, zvýr. chuti L-glutaman sodný, antiox. Erythorban sodný, koření, extrakty koření  zahušť.: rýžová směs, kouřové aroma.  </t>
  </si>
  <si>
    <t xml:space="preserve">Vepřové maso (75%), voda, hov.maso, česnek, jedlá sůl, stabilizátor: Trifosforečnnán, dusitan sodný, přírodní koření, antioxidant: Erythorban sodný, dextroza.
</t>
  </si>
  <si>
    <t xml:space="preserve">Vepřové maso (75%), voda, jedlá sůl, stabilizátor: Difosforečnan, dusitan sodný, česnek, antiox. Erythorban sodný, zahušťovadlo Guma Euchema, Xanthan, směs koření, dextroza, extrakty koření. </t>
  </si>
  <si>
    <t>vepřové maso (92%), voda, jedlá sůl, česnek, přírodní koření, stabilizátor: dusitan sodný.</t>
  </si>
  <si>
    <t>579</t>
  </si>
  <si>
    <t>Velikonoční paštika hrubá 200g</t>
  </si>
  <si>
    <r>
      <t xml:space="preserve">Vepřová játra (29%), vepřové maso (25%) a sádlo (14%), masový vývar,cibule, jedlá sůl, bram. škrob, </t>
    </r>
    <r>
      <rPr>
        <b/>
        <sz val="10"/>
        <rFont val="Arial"/>
        <family val="2"/>
        <charset val="238"/>
      </rPr>
      <t>smetana</t>
    </r>
    <r>
      <rPr>
        <sz val="10"/>
        <rFont val="Arial"/>
        <family val="2"/>
        <charset val="238"/>
      </rPr>
      <t>,medvědí česnek 0,5%, extrakt koření, stabilizátor: dusitan sodný,dextroza,aroma,zahušť.: E1422,sušená zelenina,(</t>
    </r>
    <r>
      <rPr>
        <b/>
        <sz val="10"/>
        <rFont val="Arial"/>
        <family val="2"/>
        <charset val="238"/>
      </rPr>
      <t>celer,soja,mléčná bílkovina</t>
    </r>
    <r>
      <rPr>
        <sz val="10"/>
        <rFont val="Arial"/>
        <family val="2"/>
        <charset val="238"/>
      </rPr>
      <t>).</t>
    </r>
  </si>
  <si>
    <t>580</t>
  </si>
  <si>
    <t xml:space="preserve">Velikonoční paštika jemná 200g </t>
  </si>
  <si>
    <r>
      <t xml:space="preserve">vepřová játra (22%), vepřové maso (20%), vepř. sádlo (20%), masový vývar,jedlá sůl, stabilizátor: dusitan sodný, zahušť.: rýžová směs, zesilovač chuti L-glutaman sodný, glukoza, směs koření, </t>
    </r>
    <r>
      <rPr>
        <b/>
        <sz val="10"/>
        <rFont val="Arial CE"/>
        <charset val="238"/>
      </rPr>
      <t>(hořčice)</t>
    </r>
  </si>
  <si>
    <t xml:space="preserve">Energetická hodnota: KJ  1775, Kcal  430, Tuky  42,0g, z toho nasycené MK 3,6g, sacharidy  5,4g, z toho cukry 1,7g bílkoviny 7,2g, sůl 1,7g.
</t>
  </si>
  <si>
    <r>
      <t xml:space="preserve"> Vepřové maso (70%), </t>
    </r>
    <r>
      <rPr>
        <b/>
        <sz val="10"/>
        <rFont val="Arial CE"/>
        <charset val="238"/>
      </rPr>
      <t>eidamská cihla 30%( 6%) (pasterované mléko, mléčné bakterie</t>
    </r>
    <r>
      <rPr>
        <sz val="10"/>
        <rFont val="Arial CE"/>
        <charset val="238"/>
      </rPr>
      <t>, syřidlo, jedlá sůl), voda, jedlá sůl, modifikovaný škrob, koření a extrakty koření, stabilizátor: Trifosforečnan, dusitan sodný, dextroza, cukr, antioxidant: Erythorban sodný, sušená zelenina(česnek).</t>
    </r>
  </si>
  <si>
    <t>561</t>
  </si>
  <si>
    <t>562</t>
  </si>
  <si>
    <t>563</t>
  </si>
  <si>
    <t>Grilovací párečky s medvědím česnekem</t>
  </si>
  <si>
    <t>Grilovací párečky se sýrem</t>
  </si>
  <si>
    <t xml:space="preserve">Mini grilovací párečky </t>
  </si>
  <si>
    <t>6561</t>
  </si>
  <si>
    <t>6562</t>
  </si>
  <si>
    <t>6563</t>
  </si>
  <si>
    <t xml:space="preserve">Vepřové maso (88%), voda, jedlá sůl-stab. dusitan sodný, difosforečnan, koření  extrakty koření, dextroza, česnek, zvýr. chuti L-glutaman sodný, antioxidant kyselina L-askorbová, kvasničné výtažky, barvivo karmína. </t>
  </si>
  <si>
    <t>560</t>
  </si>
  <si>
    <t>Grilovací párečky Gyros</t>
  </si>
  <si>
    <t>Energetická hodnota:1303 kJ/315kcal/, tuky 28,4 g z toho nasycené mastné kyseliny 10,9g, sacharidy 0,5 g z toho cukry 0,5 g, bílkoviny 14,2 g, sůl 2,4g.</t>
  </si>
  <si>
    <t>Vepřové maso (72%), voda, jedlá sůl, stabilizátor: E 451, E 250, antioxidant: E316, koření, cukr, dextróza, bylinky, extrakty koření.</t>
  </si>
  <si>
    <t>Těsto na pizzu se zeleninou 400g</t>
  </si>
  <si>
    <t>72088</t>
  </si>
  <si>
    <t>1,3,6,7,9</t>
  </si>
  <si>
    <r>
      <rPr>
        <b/>
        <sz val="8"/>
        <rFont val="Arial CE"/>
        <charset val="238"/>
      </rPr>
      <t>pšen. mouka 44%</t>
    </r>
    <r>
      <rPr>
        <sz val="8"/>
        <rFont val="Arial CE"/>
        <charset val="238"/>
      </rPr>
      <t>, voda, margarín (rostlinný tuk palmový, rostlinný olej řepkový, voda, emulgátory: mono a diglyceridy mastných kyselin,  slunečnicový lecitin, konz. látka: kyselina sorbová, reg. kyselosti: kyselina citronová, máslové aroma, barvivo: beta karoten), směs na pizzu -8%- (</t>
    </r>
    <r>
      <rPr>
        <b/>
        <sz val="8"/>
        <rFont val="Arial CE"/>
        <charset val="238"/>
      </rPr>
      <t>Pšeničná mouka</t>
    </r>
    <r>
      <rPr>
        <sz val="8"/>
        <rFont val="Arial CE"/>
        <charset val="238"/>
      </rPr>
      <t>, sušená paprika (7%), sušená cibule (4%), sušený přírodní pšeničný kvas (</t>
    </r>
    <r>
      <rPr>
        <b/>
        <sz val="8"/>
        <rFont val="Arial CE"/>
        <charset val="238"/>
      </rPr>
      <t>pšeničná mouka</t>
    </r>
    <r>
      <rPr>
        <sz val="8"/>
        <rFont val="Arial CE"/>
        <charset val="238"/>
      </rPr>
      <t xml:space="preserve">, startovací kultura), sůl, rajčatový prášek, dextróza, byliny, palmový olej, </t>
    </r>
    <r>
      <rPr>
        <b/>
        <sz val="8"/>
        <rFont val="Arial CE"/>
        <charset val="238"/>
      </rPr>
      <t>pšeničná sladová mouka</t>
    </r>
    <r>
      <rPr>
        <sz val="8"/>
        <rFont val="Arial CE"/>
        <charset val="238"/>
      </rPr>
      <t xml:space="preserve">, koření, látka zlepšující mouku (E300)). Může obsahovat: </t>
    </r>
    <r>
      <rPr>
        <b/>
        <sz val="8"/>
        <rFont val="Arial CE"/>
        <charset val="238"/>
      </rPr>
      <t>vejce, soju, mléko, celer.</t>
    </r>
  </si>
  <si>
    <t>Energetická hodnota:1410 kJ/339kcal/, Tuky 17,5g z toho nasycené mastné kyseliny 7,8g, sacharidy 38,7g z toho cukry 0,5g, bílkoviny 6,1g, sůl 1,0g  </t>
  </si>
  <si>
    <t>76116</t>
  </si>
  <si>
    <t>Coleslaw</t>
  </si>
  <si>
    <t xml:space="preserve">Energetická hodnota: KJ  606, Kcal  149, Tuky  11,6g, z toho nasycené MK 1,5g, sacharidy  7,9g, z toho cukry 3,7g, bílkoviny 1,3g, sůl 1,0g.
</t>
  </si>
  <si>
    <t>3,7,11</t>
  </si>
  <si>
    <t>559</t>
  </si>
  <si>
    <t>Tradiční Luncheon meat 400g KLIPS</t>
  </si>
  <si>
    <t>72089</t>
  </si>
  <si>
    <t>Listové těsto 400g</t>
  </si>
  <si>
    <t>Listové těsto   500g</t>
  </si>
  <si>
    <t>75100</t>
  </si>
  <si>
    <t xml:space="preserve">Mrkvový salát s ananasem </t>
  </si>
  <si>
    <t xml:space="preserve">Energetická hodnota: KJ  227, Kcal  54, Tuky  0.1, z toho nasycené MK 0.0, sacharidy   11.6
z toho cukry 6.6, bílkoviny  0.6, sůl  0.1
</t>
  </si>
  <si>
    <t>567</t>
  </si>
  <si>
    <t>KALIMERO drůbeží jemný salám</t>
  </si>
  <si>
    <t>Energetická hodnota: KJ  811, Kcal  195, Tuky  13.7, z toho nasycené MK 5.1, sacharidy  3.2, z toho cukry 0.0, bílkoviny  14.6, sůl  2.0</t>
  </si>
  <si>
    <t>Drůbeží maso strojně oddělené (65%), voda, vepřové sádlo, vepřové kůže, bramborový škrob, jedlá sůl, sabiliátor: E250, E 451, E 450, koření, antioxidant: E 316, extrakty koření, glukózový sirup,barvivo: E 120, paprikový extrakt.</t>
  </si>
  <si>
    <t>6567</t>
  </si>
  <si>
    <t>6560</t>
  </si>
  <si>
    <t>558</t>
  </si>
  <si>
    <t>Listové těsto s máslem 400g</t>
  </si>
  <si>
    <t>72087</t>
  </si>
  <si>
    <t>72086</t>
  </si>
  <si>
    <t>Listové těsto s cereáliemi 400g</t>
  </si>
  <si>
    <t>KAŠPÁREK drůbeží šunkový salá s krůtím masem</t>
  </si>
  <si>
    <t>6558</t>
  </si>
  <si>
    <t>KAŠPÁREK drůbeží šunkový salá s krůtím masem 400g</t>
  </si>
  <si>
    <t>557</t>
  </si>
  <si>
    <t>BERUŠKA drůbeží šunka s krůtím masem</t>
  </si>
  <si>
    <t xml:space="preserve">Energetická hodnota: 320 kJ/76kcal/, Tuky 1,5g z toho nasycené mastné kyseliny 0,6g, Sacharidy 2,2g z toho cukry 0,0g, Bílkoviny 13,3g, Sůl 1,9g. </t>
  </si>
  <si>
    <t>Drůbeží maso (45%), vepřové maso (18%), Krůtí maso(5%),  voda, jedlá sůl, stabilizátor: E 250, E 451, E 450, bramborový škrob, antioxidant: E 316, koření, zahušťovadlo: E 407a, E 415, aroma, česnek, cukr, extrakty koření</t>
  </si>
  <si>
    <t xml:space="preserve">Energetická hodnota: KJ  423, Kcal  101, Tuky  4,6, z toho nasycené MK 1,7, sacharidy  2,0, z toho cukry 0,0, bílkoviny  13, sůl  2,0
</t>
  </si>
  <si>
    <t>63 drůbeží</t>
  </si>
  <si>
    <t>50 drůbeží</t>
  </si>
  <si>
    <t>66891</t>
  </si>
  <si>
    <t>Párky Gurmán 190g</t>
  </si>
  <si>
    <t>Grilovací párečky GYROS 200g</t>
  </si>
  <si>
    <t>Grilovací párečky s medvědím česnekem 230g</t>
  </si>
  <si>
    <t>Grilovací párečky se sýrem 230g</t>
  </si>
  <si>
    <t>Mini grilovací párečky 230g</t>
  </si>
  <si>
    <t>KALIMERO drůbeží jemný salám 400g</t>
  </si>
  <si>
    <t xml:space="preserve">STANDARDNÍ ŠUNKA      Složení: kuřecí prsa (35), Krůtí prsa (28%) , voda,  jedlá sůl, škrob, stabilizátor: difosforečnan, dusitan sodný, Xanthan, zahušťovadlo: Guma Euchema, antioxidant: Erythorban sodný. Min. obsah čistých sval. bílkovin: 10%       </t>
  </si>
  <si>
    <t>Krůtí šunka pro děti    standardní</t>
  </si>
  <si>
    <t xml:space="preserve">Vepřové maso (78%), hovězí maso (5%), voda, vepřové sádlo, jedlá sůl, bramborový škrob, koření, cibule, extrakty koření, dextroza, stabilizátor dusitan sodný,  trifosforečnan, antioxidant Erythorban sodný.  </t>
  </si>
  <si>
    <t>Energetická hodnota: 997 kJ / 239 kcal, Tuky: 12,9 g,  z toho nasycené MK: 4,2 g, Sacharidy: 18,3 g, z toho cukry: 1,4 g, Bílkoviny : 11,8 g, Sůl: 2,1 g,</t>
  </si>
  <si>
    <t>Salámová pomazánka</t>
  </si>
  <si>
    <t>556</t>
  </si>
  <si>
    <t>Kladenská pečeně</t>
  </si>
  <si>
    <t>Vepřové maso (60%), voda, jedlá sůl, stabilizátor: E 250, E 450, E 331, dextróza, živočišná bílkovin (vepřová), želírující látka : E 407, regulator kyselosti: E 270, látka zvýrazňující chuť a vůni: E 621, aroma, antioxidant: E 316, extrakty koření, kouřové aroma</t>
  </si>
  <si>
    <t>Energetická hodnota: 421 kJ/100 kcal/, tuky 2,9 g z toho nasycené mastné kyseliny 0,7g, sacharidy 0,8 g z toho cukry 0,5 g, bílkoviny 17,6 g, sůl 2,0g.</t>
  </si>
  <si>
    <t>Drůbeží maso strojně oddělené (65%)</t>
  </si>
  <si>
    <t>64 drůbeží</t>
  </si>
  <si>
    <t>BERUŠKA drůbeží šunka s krůtím masem 400g</t>
  </si>
  <si>
    <t>555</t>
  </si>
  <si>
    <t>Klobása s papričkami Jalapeňos</t>
  </si>
  <si>
    <t>554</t>
  </si>
  <si>
    <t>Paprikový salám s papričkami Jalapeňos</t>
  </si>
  <si>
    <t>Vepřové maso (88%), jedlá sůl(2.8%), česnek, stabilizátor: E 250, E 451, antioxidant: E 316, E 315, koření, dextróza, cukr,  jalapeňo papričky(0.2%), paprikový extrakt, zvýr. vůně a chuti: E 621, maltodextrin, extrakty koření, aroma</t>
  </si>
  <si>
    <t xml:space="preserve">Energetická hodnota: 355 kJ / 327 kcal, Tuky: 28,8 g,  z toho nasycené MK: 10,9 g, Sacharidy: 1,5 g, z toho cukry: 0,6 g, Bílkoviny : 15,3 g, Sůl: 2,8 g.
</t>
  </si>
  <si>
    <t xml:space="preserve">Energetická hodnota: 1433 kJ / 347 kcal, Tuky: 31,7 g,  z toho nasycené MK:12 g, Sacharidy: 2,8 g, z toho cukry: 0,9 g, Bílkoviny : 12,1 g, Sůl: 2,4 g.
</t>
  </si>
  <si>
    <r>
      <t xml:space="preserve">řepkový olej, voda, </t>
    </r>
    <r>
      <rPr>
        <b/>
        <sz val="8"/>
        <rFont val="Arial"/>
        <family val="2"/>
      </rPr>
      <t>žloutky</t>
    </r>
    <r>
      <rPr>
        <sz val="8"/>
        <rFont val="Arial"/>
        <family val="2"/>
      </rPr>
      <t>(</t>
    </r>
    <r>
      <rPr>
        <b/>
        <sz val="8"/>
        <rFont val="Arial"/>
        <family val="2"/>
      </rPr>
      <t>vaječný žloutek,</t>
    </r>
    <r>
      <rPr>
        <sz val="8"/>
        <rFont val="Arial"/>
        <family val="2"/>
      </rPr>
      <t xml:space="preserve">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t>
    </r>
  </si>
  <si>
    <r>
      <t>majonéza (řepkový olej, voda, ž</t>
    </r>
    <r>
      <rPr>
        <b/>
        <sz val="8"/>
        <rFont val="Arial"/>
        <family val="2"/>
      </rPr>
      <t>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rPr>
      <t>mléko</t>
    </r>
    <r>
      <rPr>
        <sz val="8"/>
        <rFont val="Arial"/>
        <family val="2"/>
      </rPr>
      <t xml:space="preserve">, částečně ztužený palmový tuk, jedlá sůl, </t>
    </r>
    <r>
      <rPr>
        <sz val="8"/>
        <rFont val="Arial"/>
        <family val="2"/>
        <charset val="238"/>
      </rPr>
      <t>mlékařské</t>
    </r>
    <r>
      <rPr>
        <sz val="8"/>
        <rFont val="Arial"/>
        <family val="2"/>
      </rPr>
      <t xml:space="preserve"> kultury, mikrobiální syřidlo, barvivo E160a, konzerv. E 251), česnek 3%, pepř, konzervant mléčnan sodný.</t>
    </r>
  </si>
  <si>
    <r>
      <t>margarín (palmový,kokosový, řepkový olej,voda,</t>
    </r>
    <r>
      <rPr>
        <b/>
        <sz val="8"/>
        <rFont val="Arial"/>
        <family val="2"/>
        <charset val="238"/>
      </rPr>
      <t xml:space="preserve"> mléko</t>
    </r>
    <r>
      <rPr>
        <sz val="8"/>
        <rFont val="Arial"/>
        <family val="2"/>
      </rPr>
      <t xml:space="preserve">, emulgátor: Lecitin-slunečnice a Mono a diglyceridy mastných kyselin,aroma, konzerv. Sorbát draselný, antioxidant Askorbylpalmitát a Askorbylstearát, reg. kyselosti kyselina citronová, barvivo Karoteny, vitamín A), </t>
    </r>
    <r>
      <rPr>
        <b/>
        <sz val="8"/>
        <rFont val="Arial"/>
        <family val="2"/>
        <charset val="238"/>
      </rPr>
      <t>tvrdý</t>
    </r>
    <r>
      <rPr>
        <b/>
        <sz val="8"/>
        <rFont val="Arial"/>
        <family val="2"/>
      </rPr>
      <t xml:space="preserve"> sýr</t>
    </r>
    <r>
      <rPr>
        <sz val="8"/>
        <rFont val="Arial"/>
        <family val="2"/>
      </rPr>
      <t xml:space="preserve"> 30%(</t>
    </r>
    <r>
      <rPr>
        <b/>
        <sz val="8"/>
        <rFont val="Arial"/>
        <family val="2"/>
      </rPr>
      <t>mléko</t>
    </r>
    <r>
      <rPr>
        <sz val="8"/>
        <rFont val="Arial"/>
        <family val="2"/>
      </rPr>
      <t xml:space="preserve">, jedlá sůl, </t>
    </r>
    <r>
      <rPr>
        <b/>
        <sz val="8"/>
        <rFont val="Arial"/>
        <family val="2"/>
      </rPr>
      <t>mléčné</t>
    </r>
    <r>
      <rPr>
        <sz val="8"/>
        <rFont val="Arial"/>
        <family val="2"/>
      </rPr>
      <t xml:space="preserve"> kultury), tavený </t>
    </r>
    <r>
      <rPr>
        <b/>
        <sz val="8"/>
        <rFont val="Arial"/>
        <family val="2"/>
      </rPr>
      <t>sýr</t>
    </r>
    <r>
      <rPr>
        <sz val="8"/>
        <rFont val="Arial"/>
        <family val="2"/>
      </rPr>
      <t xml:space="preserve"> 22%(pitná voda, </t>
    </r>
    <r>
      <rPr>
        <b/>
        <sz val="8"/>
        <rFont val="Arial"/>
        <family val="2"/>
      </rPr>
      <t>sýry</t>
    </r>
    <r>
      <rPr>
        <sz val="8"/>
        <rFont val="Arial"/>
        <family val="2"/>
      </rPr>
      <t xml:space="preserve">, </t>
    </r>
    <r>
      <rPr>
        <b/>
        <sz val="8"/>
        <rFont val="Arial"/>
        <family val="2"/>
      </rPr>
      <t>sušená syrovátka</t>
    </r>
    <r>
      <rPr>
        <sz val="8"/>
        <rFont val="Arial"/>
        <family val="2"/>
      </rPr>
      <t xml:space="preserve">, </t>
    </r>
    <r>
      <rPr>
        <b/>
        <sz val="8"/>
        <rFont val="Arial"/>
        <family val="2"/>
      </rPr>
      <t>sušené 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t>
    </r>
    <r>
      <rPr>
        <b/>
        <sz val="8"/>
        <rFont val="Arial"/>
        <family val="2"/>
      </rPr>
      <t>tvaroh(mléko, mlékařské kultury)</t>
    </r>
    <r>
      <rPr>
        <sz val="8"/>
        <rFont val="Arial"/>
        <family val="2"/>
      </rPr>
      <t>, raj.protlak (rajčatový protlak, modifikovaný bramborový škrob, sůl, cukr, voda), sůl, konzervant: mléčnan sodný.</t>
    </r>
  </si>
  <si>
    <r>
      <t xml:space="preserve">špekáčky 1,8kg (vepř. maso 75%, hovězí maso 5%, vepřové sádlo, voda, jedlá sůl, bram. škrob, stab.: dusitan sodný, česnek,  koření , stabilizátor:  Trifosforečnan, paprikový extrakt, zvýr. chuti L-glutaman sodný, antiox.: Erythorban sodný, citrusová vláknina),nálev(voda, ocet, cukr, sůl, koření), cibule, steril.zelí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náhradní sladidlo: sacharin), steril.kapie (paprika červená, pitná voda, ocet, cukr, sůl, výtažky z koření, náhr. sladidlo: sacharin),konzervant: kyselina mléčná. Pevný podíl: 68%. Max. obsah tuku v uzenině: 45%</t>
    </r>
  </si>
  <si>
    <r>
      <t>majonéza (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b/>
        <sz val="8"/>
        <rFont val="Arial"/>
        <family val="2"/>
        <charset val="238"/>
      </rPr>
      <t>těstoviny</t>
    </r>
    <r>
      <rPr>
        <sz val="8"/>
        <rFont val="Arial"/>
        <family val="2"/>
      </rPr>
      <t xml:space="preserve"> 22% (</t>
    </r>
    <r>
      <rPr>
        <b/>
        <sz val="8"/>
        <rFont val="Arial"/>
        <family val="2"/>
      </rPr>
      <t>pšenice</t>
    </r>
    <r>
      <rPr>
        <sz val="8"/>
        <rFont val="Arial"/>
        <family val="2"/>
      </rPr>
      <t xml:space="preserve">),steril. 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sacharin),sterilovaná mrkev (mrkev kostky, pitná voda, sůl, cukr, ocet, koření), pórek,cukr,sůl, konzervant: mléčnan sodný. </t>
    </r>
  </si>
  <si>
    <r>
      <rPr>
        <b/>
        <sz val="8"/>
        <rFont val="Arial"/>
        <family val="2"/>
        <charset val="238"/>
      </rPr>
      <t>tavený sýr</t>
    </r>
    <r>
      <rPr>
        <sz val="8"/>
        <rFont val="Arial"/>
        <family val="2"/>
      </rPr>
      <t xml:space="preserve">(pitná voda, </t>
    </r>
    <r>
      <rPr>
        <b/>
        <sz val="8"/>
        <rFont val="Arial"/>
        <family val="2"/>
        <charset val="238"/>
      </rPr>
      <t>sýry, sušená</t>
    </r>
    <r>
      <rPr>
        <sz val="8"/>
        <rFont val="Arial"/>
        <family val="2"/>
      </rPr>
      <t xml:space="preserve"> </t>
    </r>
    <r>
      <rPr>
        <b/>
        <sz val="8"/>
        <rFont val="Arial"/>
        <family val="2"/>
      </rPr>
      <t>syrovátka</t>
    </r>
    <r>
      <rPr>
        <sz val="8"/>
        <rFont val="Arial"/>
        <family val="2"/>
      </rPr>
      <t xml:space="preserve">, </t>
    </r>
    <r>
      <rPr>
        <b/>
        <sz val="8"/>
        <rFont val="Arial"/>
        <family val="2"/>
        <charset val="238"/>
      </rPr>
      <t>sušené</t>
    </r>
    <r>
      <rPr>
        <sz val="8"/>
        <rFont val="Arial"/>
        <family val="2"/>
      </rPr>
      <t xml:space="preserve"> </t>
    </r>
    <r>
      <rPr>
        <b/>
        <sz val="8"/>
        <rFont val="Arial"/>
        <family val="2"/>
      </rPr>
      <t>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majonéza (řepkový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t>
    </r>
    <r>
      <rPr>
        <sz val="8"/>
        <rFont val="Arial"/>
        <family val="2"/>
      </rPr>
      <t xml:space="preserve"> </t>
    </r>
    <r>
      <rPr>
        <b/>
        <sz val="8"/>
        <rFont val="Arial"/>
        <family val="2"/>
        <charset val="238"/>
      </rPr>
      <t>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bítešský salám 20% (vepřové maso (88%, voda, jedlá sůl-stabilizátor dusitan sodný, difosforečnan, koření, dextroza, česnek, zvýrazňovač chuti L-glutaman sodný), </t>
    </r>
    <r>
      <rPr>
        <b/>
        <sz val="8"/>
        <rFont val="Arial"/>
        <family val="2"/>
      </rPr>
      <t>máslový</t>
    </r>
    <r>
      <rPr>
        <sz val="8"/>
        <rFont val="Arial"/>
        <family val="2"/>
      </rPr>
      <t xml:space="preserve"> rostlinný margarín</t>
    </r>
    <r>
      <rPr>
        <b/>
        <sz val="8"/>
        <rFont val="Arial"/>
        <family val="2"/>
      </rPr>
      <t>(</t>
    </r>
    <r>
      <rPr>
        <sz val="8"/>
        <rFont val="Arial"/>
        <family val="2"/>
        <charset val="238"/>
      </rPr>
      <t xml:space="preserve">rostlin. olej palmový, řepkový, kokosový), voda, </t>
    </r>
    <r>
      <rPr>
        <b/>
        <sz val="8"/>
        <rFont val="Arial"/>
        <family val="2"/>
      </rPr>
      <t xml:space="preserve">odstředěné mléko), </t>
    </r>
    <r>
      <rPr>
        <sz val="8"/>
        <rFont val="Arial"/>
        <family val="2"/>
        <charset val="238"/>
      </rPr>
      <t xml:space="preserve">emulgátor: slunečnicový lecitin , mono a diglyceridy mastných kyselin, aroma, konzerv.: sorbát draselný, antiox.  Askorbylpalmitát a Askorbylstearát, reg.kyselosti kyselina citronová, barvivo: beta karoten, vitamíny A)), cibule, pepř, konzervant mléčnan sodný. </t>
    </r>
  </si>
  <si>
    <t>Mrkev (60%), voda, ananas 8.5%(Ananas, voda, cukr, regulátor kyselosti:kyselina citronová), citronka (citronová šťáva z koncentrátu, kyselina citronová, aroma, antioxidant kyselina L-askorbová, konzervant benzoan sodný), konzervant: kyselina mléčná a kyselina octová.</t>
  </si>
  <si>
    <t xml:space="preserve">špekáčky 40% (vepř. maso 75%, hovězí maso 5%, vepřové sádlo, voda, jedlá sůl, bram. škrob, stab.: dusitan sodný, česnek,  koření , stabilizátor:  Trifosforečnan, paprikový extrakt, zvýr. chuti L-glutaman sodný, antiox.: Erythorban sodný, citrusová vláknina),nálev(voda, ocet, cukr, sůl, koření), cibule 18%, steril.kapie (paprika červená, pitná voda, ocet, cukr, sůl, výtažky z koření, náhr. sladidlo: sacharin),feferonky (feferony kulaté, voda, ocet, sůl, náhradní sladidlo:sacharin) konzervant: kyselina mléčná. Pevný podíl: 70%. Max. obsah tuku v uzenině: 45%      </t>
  </si>
  <si>
    <r>
      <rPr>
        <b/>
        <sz val="8"/>
        <rFont val="Arial"/>
        <family val="2"/>
      </rPr>
      <t>tvaroh</t>
    </r>
    <r>
      <rPr>
        <sz val="8"/>
        <rFont val="Arial"/>
        <family val="2"/>
      </rPr>
      <t>((</t>
    </r>
    <r>
      <rPr>
        <b/>
        <sz val="8"/>
        <rFont val="Arial"/>
        <family val="2"/>
      </rPr>
      <t xml:space="preserve">mléko, </t>
    </r>
    <r>
      <rPr>
        <sz val="8"/>
        <rFont val="Arial"/>
        <family val="2"/>
        <charset val="238"/>
      </rPr>
      <t>mlékařské</t>
    </r>
    <r>
      <rPr>
        <sz val="8"/>
        <rFont val="Arial"/>
        <family val="2"/>
      </rPr>
      <t xml:space="preserve"> kultury), majonéza  (řepkový olej, voda, </t>
    </r>
    <r>
      <rPr>
        <b/>
        <sz val="8"/>
        <rFont val="Arial"/>
        <family val="2"/>
      </rPr>
      <t>žloutky</t>
    </r>
    <r>
      <rPr>
        <sz val="8"/>
        <rFont val="Arial"/>
        <family val="2"/>
      </rPr>
      <t>(</t>
    </r>
    <r>
      <rPr>
        <b/>
        <sz val="8"/>
        <rFont val="Arial"/>
        <family val="2"/>
      </rPr>
      <t>vaječný</t>
    </r>
    <r>
      <rPr>
        <sz val="8"/>
        <rFont val="Arial"/>
        <family val="2"/>
      </rPr>
      <t xml:space="preserve"> </t>
    </r>
    <r>
      <rPr>
        <b/>
        <sz val="8"/>
        <rFont val="Arial"/>
        <family val="2"/>
        <charset val="238"/>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sz val="8"/>
        <rFont val="Arial"/>
        <family val="2"/>
        <charset val="238"/>
      </rPr>
      <t xml:space="preserve"> rostl. tuk (rostlin. olej palmový, řepkový, kokosový), voda,</t>
    </r>
    <r>
      <rPr>
        <b/>
        <sz val="8"/>
        <rFont val="Arial"/>
        <family val="2"/>
      </rPr>
      <t xml:space="preserve"> odstředěné mléko), </t>
    </r>
    <r>
      <rPr>
        <sz val="8"/>
        <rFont val="Arial"/>
        <family val="2"/>
        <charset val="238"/>
      </rPr>
      <t xml:space="preserve">emulgátor: slunečnicový lecitin , mono a diglyceridy mastných kyselin, aroma, konzerv.: sorbát draselný, antiox.  Askorbylpalmitát a Askorbylstearát, reg.kyselosti kyselina citronová, barvivo: beta karoten, vitamíny A)), cibule, pažitka 7,5%,  sůl, konzervant: mléčnan sodný. </t>
    </r>
  </si>
  <si>
    <r>
      <rPr>
        <b/>
        <sz val="8"/>
        <rFont val="Arial"/>
        <family val="2"/>
        <charset val="238"/>
      </rPr>
      <t>celer steril. 40%(celer kostky,</t>
    </r>
    <r>
      <rPr>
        <sz val="8"/>
        <rFont val="Arial"/>
        <family val="2"/>
      </rPr>
      <t xml:space="preserve"> pitná voda, sůl, cukr, ocet, koření),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t>
    </r>
    <r>
      <rPr>
        <sz val="8"/>
        <rFont val="Arial"/>
        <family val="2"/>
      </rPr>
      <t xml:space="preserve">o,ocet, cukr, jedlá sůl, koření,konzervant: Benzoan sodný, přírodní barvivo: Karoteny),cukr, ocet kvasný lihový, sůl,modifikovaný bramborový škrob, zahušťovadlo: Xanthan, slunečnicový olej, koření, cibule, extrakty koření)), </t>
    </r>
    <r>
      <rPr>
        <b/>
        <sz val="8"/>
        <rFont val="Arial"/>
        <family val="2"/>
      </rPr>
      <t>tvrdý</t>
    </r>
    <r>
      <rPr>
        <sz val="8"/>
        <rFont val="Arial"/>
        <family val="2"/>
      </rPr>
      <t xml:space="preserve"> </t>
    </r>
    <r>
      <rPr>
        <b/>
        <sz val="8"/>
        <rFont val="Arial"/>
        <family val="2"/>
      </rPr>
      <t>sýr</t>
    </r>
    <r>
      <rPr>
        <sz val="8"/>
        <rFont val="Arial"/>
        <family val="2"/>
      </rPr>
      <t xml:space="preserve"> 20%(</t>
    </r>
    <r>
      <rPr>
        <b/>
        <sz val="8"/>
        <rFont val="Arial"/>
        <family val="2"/>
      </rPr>
      <t>mléko</t>
    </r>
    <r>
      <rPr>
        <sz val="8"/>
        <rFont val="Arial"/>
        <family val="2"/>
      </rPr>
      <t xml:space="preserve">, jedlá sůl, </t>
    </r>
    <r>
      <rPr>
        <sz val="8"/>
        <rFont val="Arial"/>
        <family val="2"/>
        <charset val="238"/>
      </rPr>
      <t>mléčné kultury</t>
    </r>
    <r>
      <rPr>
        <sz val="8"/>
        <rFont val="Arial"/>
        <family val="2"/>
      </rPr>
      <t>), pór, cukr, sůl, konzer.: mléčnan sodný.</t>
    </r>
  </si>
  <si>
    <r>
      <rPr>
        <b/>
        <sz val="8"/>
        <rFont val="Arial"/>
        <family val="2"/>
        <charset val="238"/>
      </rPr>
      <t>celer steril. 40% (celer kostky</t>
    </r>
    <r>
      <rPr>
        <sz val="8"/>
        <rFont val="Arial"/>
        <family val="2"/>
      </rPr>
      <t xml:space="preserve">, pitná voda, sůl, cukr, ocet, koření), majonéza(řepkový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ananas 10%, kukuřice, pór, cukr, sůl, konzer.: mléčnan sodný.</t>
    </r>
  </si>
  <si>
    <r>
      <rPr>
        <b/>
        <sz val="8"/>
        <rFont val="Arial"/>
        <family val="2"/>
      </rPr>
      <t>tvaroh</t>
    </r>
    <r>
      <rPr>
        <sz val="8"/>
        <rFont val="Arial"/>
        <family val="2"/>
      </rPr>
      <t>(</t>
    </r>
    <r>
      <rPr>
        <b/>
        <sz val="8"/>
        <rFont val="Arial"/>
        <family val="2"/>
      </rPr>
      <t xml:space="preserve">mléko, </t>
    </r>
    <r>
      <rPr>
        <sz val="8"/>
        <rFont val="Arial"/>
        <family val="2"/>
        <charset val="238"/>
      </rPr>
      <t>mlékařské kultury</t>
    </r>
    <r>
      <rPr>
        <sz val="8"/>
        <rFont val="Arial"/>
        <family val="2"/>
      </rPr>
      <t xml:space="preserve">),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t</t>
    </r>
    <r>
      <rPr>
        <b/>
        <sz val="8"/>
        <rFont val="Arial"/>
        <family val="2"/>
      </rPr>
      <t>uňák</t>
    </r>
    <r>
      <rPr>
        <sz val="8"/>
        <rFont val="Arial"/>
        <family val="2"/>
      </rPr>
      <t xml:space="preserve"> sterilovaný 20%, delikates (rostlin. olej palmový, řepkový, kokosový), voda, </t>
    </r>
    <r>
      <rPr>
        <b/>
        <sz val="8"/>
        <rFont val="Arial"/>
        <family val="2"/>
        <charset val="238"/>
      </rPr>
      <t>odstředěné mléko</t>
    </r>
    <r>
      <rPr>
        <sz val="8"/>
        <rFont val="Arial"/>
        <family val="2"/>
      </rPr>
      <t>), emulgátor: slunečnicový lecitin , mono a diglyceridy mastných kyselin, aroma, konzerv.: sorbát draselný, antiox.  Askorbylpalmitát a Askorbylstearát, reg.kyselosti kyselina citronová, barvivo: beta karoten, vitamíny A), cibule, sůl, konzervant: mléčnan sodný.</t>
    </r>
  </si>
  <si>
    <r>
      <rPr>
        <b/>
        <sz val="8"/>
        <rFont val="Arial"/>
        <family val="2"/>
      </rPr>
      <t>tvaroh</t>
    </r>
    <r>
      <rPr>
        <sz val="8"/>
        <rFont val="Arial"/>
        <family val="2"/>
      </rPr>
      <t>(</t>
    </r>
    <r>
      <rPr>
        <b/>
        <sz val="8"/>
        <rFont val="Arial"/>
        <family val="2"/>
      </rPr>
      <t>mléko,</t>
    </r>
    <r>
      <rPr>
        <sz val="8"/>
        <rFont val="Arial"/>
        <family val="2"/>
      </rPr>
      <t xml:space="preserve"> mlékařské kultury),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charset val="238"/>
      </rPr>
      <t>celer steril(celer kostky,</t>
    </r>
    <r>
      <rPr>
        <sz val="8"/>
        <rFont val="Arial"/>
        <family val="2"/>
      </rPr>
      <t xml:space="preserve"> pitná voda, sůl, cukr, ocet, koření), rostl. tuk(rostlin. olej palmový, řepkový, kokosový), voda, odstředěné </t>
    </r>
    <r>
      <rPr>
        <b/>
        <sz val="8"/>
        <rFont val="Arial"/>
        <family val="2"/>
        <charset val="238"/>
      </rPr>
      <t>mléko</t>
    </r>
    <r>
      <rPr>
        <sz val="8"/>
        <rFont val="Arial"/>
        <family val="2"/>
      </rPr>
      <t>), emulgátor: slunečnicový lecitin , mono a diglyceridy mastných kyselin, aroma, konzerv.: sorbát draselný, antiox.  Askorbylpalmitát a Askorbylstearát, reg.kyselosti kyselina citronová, barvivo: beta karoten, vitamíny A), vařené</t>
    </r>
    <r>
      <rPr>
        <b/>
        <sz val="8"/>
        <rFont val="Arial"/>
        <family val="2"/>
      </rPr>
      <t xml:space="preserve"> vejce</t>
    </r>
    <r>
      <rPr>
        <sz val="8"/>
        <rFont val="Arial"/>
        <family val="2"/>
      </rPr>
      <t>, pór, cukr, sůl, konzervant: mléčnan sodný.</t>
    </r>
  </si>
  <si>
    <r>
      <t xml:space="preserve">špekáčky 31% (vepř. maso 75%, hovězí maso 5%, vepřové sádlo, voda, jedlá sůl, stab.: dusitan sodný, česnek,  koření , stabilizátor:  Trifosforečnan, paprikový extrakt, antiox.: Erythorban sodný, citrusová vláknina), nálev(voda, ocet, cukr, sůl, koření), cibule, steril.zelí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Disiřičitan draselný</t>
    </r>
    <r>
      <rPr>
        <sz val="8"/>
        <rFont val="Arial"/>
        <family val="2"/>
      </rPr>
      <t>, náhradní sladidlo: sacharin), steril.kapie (paprika červená, pitná voda, ocet, cukr, sůl, výtažky z koření, náhr. sladidlo: sacharin),konzervant: kyselina mléčná. Pevný podíl: 68%, max.obsah tuku v uzenině: 45%</t>
    </r>
  </si>
  <si>
    <t>6557</t>
  </si>
  <si>
    <r>
      <rPr>
        <b/>
        <sz val="10"/>
        <rFont val="Arial"/>
        <family val="2"/>
        <charset val="238"/>
      </rPr>
      <t>Ječné kroupy</t>
    </r>
    <r>
      <rPr>
        <sz val="10"/>
        <rFont val="Arial"/>
        <family val="2"/>
        <charset val="238"/>
      </rPr>
      <t xml:space="preserve"> (44%), vepřová krev, vepřové maso(20%), masový vývar, cibule, </t>
    </r>
    <r>
      <rPr>
        <b/>
        <sz val="10"/>
        <rFont val="Arial"/>
        <family val="2"/>
        <charset val="238"/>
      </rPr>
      <t>rohlíky</t>
    </r>
    <r>
      <rPr>
        <sz val="10"/>
        <rFont val="Arial"/>
        <family val="2"/>
        <charset val="238"/>
      </rPr>
      <t xml:space="preserve"> (</t>
    </r>
    <r>
      <rPr>
        <b/>
        <sz val="10"/>
        <rFont val="Arial"/>
        <family val="2"/>
        <charset val="238"/>
      </rPr>
      <t>pšeničná mouka</t>
    </r>
    <r>
      <rPr>
        <sz val="10"/>
        <rFont val="Arial"/>
        <family val="2"/>
        <charset val="238"/>
      </rPr>
      <t xml:space="preserve">, droždí, sůl, cukr, </t>
    </r>
    <r>
      <rPr>
        <b/>
        <sz val="10"/>
        <rFont val="Arial"/>
        <family val="2"/>
        <charset val="238"/>
      </rPr>
      <t>pšeničná mouka sladová</t>
    </r>
    <r>
      <rPr>
        <sz val="10"/>
        <rFont val="Arial"/>
        <family val="2"/>
        <charset val="238"/>
      </rPr>
      <t>, emulgátor (E472e, E322</t>
    </r>
    <r>
      <rPr>
        <b/>
        <sz val="10"/>
        <rFont val="Arial"/>
        <family val="2"/>
        <charset val="238"/>
      </rPr>
      <t>-sojový</t>
    </r>
    <r>
      <rPr>
        <sz val="10"/>
        <rFont val="Arial"/>
        <family val="2"/>
        <charset val="238"/>
      </rPr>
      <t xml:space="preserve">), </t>
    </r>
    <r>
      <rPr>
        <b/>
        <sz val="10"/>
        <rFont val="Arial"/>
        <family val="2"/>
        <charset val="238"/>
      </rPr>
      <t>pšeničný lepek</t>
    </r>
    <r>
      <rPr>
        <sz val="10"/>
        <rFont val="Arial"/>
        <family val="2"/>
        <charset val="238"/>
      </rPr>
      <t xml:space="preserve">, dextróza, regulátor kyselosti E341, zahušťovadlo E466, enzymy, látka zlepšující mouku E300, rostlinný olej, voda), jedlá sůl, česnek, směs koření, konzerv.: E262. </t>
    </r>
  </si>
  <si>
    <r>
      <t xml:space="preserve">Vepřové maso a játra (40%), vepř. kůže, </t>
    </r>
    <r>
      <rPr>
        <b/>
        <sz val="10"/>
        <rFont val="Arial"/>
        <family val="2"/>
        <charset val="238"/>
      </rPr>
      <t>rohlíky</t>
    </r>
    <r>
      <rPr>
        <sz val="10"/>
        <rFont val="Arial"/>
        <family val="2"/>
      </rPr>
      <t xml:space="preserve"> (</t>
    </r>
    <r>
      <rPr>
        <b/>
        <sz val="10"/>
        <rFont val="Arial"/>
        <family val="2"/>
        <charset val="238"/>
      </rPr>
      <t>pšeničná mouka</t>
    </r>
    <r>
      <rPr>
        <sz val="10"/>
        <rFont val="Arial"/>
        <family val="2"/>
      </rPr>
      <t xml:space="preserve">, droždí, sůl, cukr, </t>
    </r>
    <r>
      <rPr>
        <b/>
        <sz val="10"/>
        <rFont val="Arial"/>
        <family val="2"/>
        <charset val="238"/>
      </rPr>
      <t>pšeničná mouka sladová,</t>
    </r>
    <r>
      <rPr>
        <sz val="10"/>
        <rFont val="Arial"/>
        <family val="2"/>
      </rPr>
      <t xml:space="preserve"> emulgátor (E472e, E322-</t>
    </r>
    <r>
      <rPr>
        <b/>
        <sz val="10"/>
        <rFont val="Arial"/>
        <family val="2"/>
        <charset val="238"/>
      </rPr>
      <t>sojový</t>
    </r>
    <r>
      <rPr>
        <sz val="10"/>
        <rFont val="Arial"/>
        <family val="2"/>
      </rPr>
      <t>),</t>
    </r>
    <r>
      <rPr>
        <b/>
        <sz val="10"/>
        <rFont val="Arial"/>
        <family val="2"/>
        <charset val="238"/>
      </rPr>
      <t xml:space="preserve"> pšeničný lepek</t>
    </r>
    <r>
      <rPr>
        <sz val="10"/>
        <rFont val="Arial"/>
        <family val="2"/>
      </rPr>
      <t xml:space="preserve">, dextróza, regulátor kyselosti E341, zahušťovadlo E466, enzymy, látka zlepšující mouku E300, rostlinný olej, voda), masový vývar, </t>
    </r>
    <r>
      <rPr>
        <b/>
        <sz val="10"/>
        <rFont val="Arial"/>
        <family val="2"/>
        <charset val="238"/>
      </rPr>
      <t>pšen. krupice</t>
    </r>
    <r>
      <rPr>
        <sz val="10"/>
        <rFont val="Arial"/>
        <family val="2"/>
      </rPr>
      <t xml:space="preserve">, jedlá sůl, cibule, česnek, směs koření, konzerv.:E262. </t>
    </r>
  </si>
  <si>
    <r>
      <rPr>
        <b/>
        <sz val="8"/>
        <rFont val="Arial CE"/>
        <charset val="238"/>
      </rPr>
      <t>pšeničná mouka 46%</t>
    </r>
    <r>
      <rPr>
        <sz val="8"/>
        <rFont val="Arial CE"/>
        <charset val="238"/>
      </rPr>
      <t xml:space="preserve">,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kyselina citronová, jedlá sůl  </t>
    </r>
  </si>
  <si>
    <t>72083</t>
  </si>
  <si>
    <t>Listové těsto 250g</t>
  </si>
  <si>
    <r>
      <rPr>
        <b/>
        <sz val="8"/>
        <rFont val="Arial CE"/>
        <charset val="238"/>
      </rPr>
      <t>pšeničná mouka</t>
    </r>
    <r>
      <rPr>
        <sz val="8"/>
        <rFont val="Arial CE"/>
        <charset val="238"/>
      </rPr>
      <t xml:space="preserve"> 46%,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kyselina citronová, jedlá sůl  </t>
    </r>
  </si>
  <si>
    <t>552</t>
  </si>
  <si>
    <t>Paštika s králičím masem hrubá 200g</t>
  </si>
  <si>
    <t>Energetická hodnota: 1152 kJ/278 kcal/, tuky 21.8 g z toho nasycené mastné kyseliny 6.8 g, sacharidy 7.2 g z toho cukry 0,5g, bílkoviny 11.7 g, sůl 2,1 g.</t>
  </si>
  <si>
    <t>6, 9</t>
  </si>
  <si>
    <t>553</t>
  </si>
  <si>
    <t>Paštika s králičím masem jemná 200g</t>
  </si>
  <si>
    <t>Energetická hodnota: 994 kJ/241 kcal/, tuky 21.3 g z toho nasycené mastné kyseliny 6.2 g, sacharidy 8.8 g z toho cukry 0,5g, bílkoviny 9.3 g, sůl 1.8 g.</t>
  </si>
  <si>
    <r>
      <t>Králičí játra(15%), králičí maso (10%), vepřová játra (5%), vepřové a králičí sádlo, vývar,vepřové kůže, jedlá sůl, bramborový škrob, smažená cibule, sušená zelenina (</t>
    </r>
    <r>
      <rPr>
        <b/>
        <sz val="10"/>
        <rFont val="Arial CE"/>
        <charset val="238"/>
      </rPr>
      <t xml:space="preserve">celerový </t>
    </r>
    <r>
      <rPr>
        <sz val="10"/>
        <rFont val="Arial CE"/>
        <charset val="238"/>
      </rPr>
      <t xml:space="preserve">kořen, cibule, mrkev, česnek), rýžová mouka, lněné semínko, bramborová vláknina, koření a extrakty koření (sůl jako nosič), sušený glukózový sirup, dextróza, aroma (obsahuje </t>
    </r>
    <r>
      <rPr>
        <b/>
        <sz val="10"/>
        <rFont val="Arial CE"/>
        <charset val="238"/>
      </rPr>
      <t>sóju, celer</t>
    </r>
    <r>
      <rPr>
        <sz val="10"/>
        <rFont val="Arial CE"/>
        <charset val="238"/>
      </rPr>
      <t xml:space="preserve">), látky zvýrazňující chuť a vůni (E621, E635), bylinky, stabilizátor: E 250, konzervant : E 262, </t>
    </r>
  </si>
  <si>
    <r>
      <t>Králičí játra(15%), vepřové maso (15%), králičí maso (10%), vepřová játra (10%), vepřové a králičí sádlo, vývar,vepřové kůže, jedlá sůl, bramborový škrob, smažená cibule, sušená zelenina (</t>
    </r>
    <r>
      <rPr>
        <b/>
        <sz val="10"/>
        <rFont val="Arial CE"/>
        <charset val="238"/>
      </rPr>
      <t>celerový</t>
    </r>
    <r>
      <rPr>
        <sz val="10"/>
        <rFont val="Arial CE"/>
        <charset val="238"/>
      </rPr>
      <t xml:space="preserve"> kořen, cibule, mrkev, česnek), rýžová mouka, lněné semínko, bramborová vláknina, koření a extrakty koření (sůl jako nosič),  sušený glukózový sirup, dextróza, aroma (obsahuje </t>
    </r>
    <r>
      <rPr>
        <b/>
        <sz val="10"/>
        <rFont val="Arial CE"/>
        <charset val="238"/>
      </rPr>
      <t>sóju, celer</t>
    </r>
    <r>
      <rPr>
        <sz val="10"/>
        <rFont val="Arial CE"/>
        <charset val="238"/>
      </rPr>
      <t>), látky zvýrazňující chuť a vůni (E621, E635), bylinky, stabilizátor: E 250, konzervant : E 262.</t>
    </r>
  </si>
  <si>
    <t>Masové kuličky,rajská omáčka,kolínka</t>
  </si>
  <si>
    <t>Svíčková hovězí pečeně,knedlík</t>
  </si>
  <si>
    <t>Vepřová plec ,zelí ,knedlík</t>
  </si>
  <si>
    <t>Špagety s vepřovým masem</t>
  </si>
  <si>
    <t>Bramborové knedlíky plněné uzeným masem,zelí</t>
  </si>
  <si>
    <t>Segedínský guláš,knedlík</t>
  </si>
  <si>
    <t>Vepřové výpečky,špenát,bramborový knedlík</t>
  </si>
  <si>
    <t>Vepřový "ptáček",rýže</t>
  </si>
  <si>
    <t>Smažený vepřový řízek,bramborový salát</t>
  </si>
  <si>
    <t>hotová jídla</t>
  </si>
  <si>
    <t>+ 1 až + 5°C</t>
  </si>
  <si>
    <t>DEVÍTKA PLUS, s.r.o.</t>
  </si>
  <si>
    <t>Příprava: Před ohřátím v mikrovlnné troubě propíchněte krycí fólii a ohřívejte cca 3,5 min. při 750 W.</t>
  </si>
  <si>
    <t>.+2°C až +10°C</t>
  </si>
  <si>
    <t>Gazdovská parenica neúdená 112g (OA)</t>
  </si>
  <si>
    <t>polomäkký, nezrejúci, polotučný, parený syr</t>
  </si>
  <si>
    <t xml:space="preserve"> od +2°C do +8°C</t>
  </si>
  <si>
    <t>AROFARMA, spol.s r.o., Červený Kameň</t>
  </si>
  <si>
    <t>Gazdovská parenica údená 110 g (OA)</t>
  </si>
  <si>
    <t>polomäkký, nezrejúci, polotučný, parený, údený syr</t>
  </si>
  <si>
    <t>Gazdovské pareničky neúdené 100g</t>
  </si>
  <si>
    <t>Gazdovské pareničky údené 100g</t>
  </si>
  <si>
    <t>Gazdovský polooštiepok neúdený 168g (OA)</t>
  </si>
  <si>
    <t>Gazdovský polooštiepok údený 165g (OA)</t>
  </si>
  <si>
    <t>Bryndza plnotučná 125g</t>
  </si>
  <si>
    <t>bryndza plnotučná zmesná</t>
  </si>
  <si>
    <t>neděláme</t>
  </si>
  <si>
    <t>4891</t>
  </si>
  <si>
    <t>Gurmán cigáro</t>
  </si>
  <si>
    <t>Salám TOREADOR</t>
  </si>
  <si>
    <t>RAMDAM, s.r.o.</t>
  </si>
  <si>
    <t>strouhanka ( rýžová mouka, dextróza (kukuřice), sůl, emulgátor: E 471, paprikový prášek, prášek z kurkumy), sůl, petrželová nať,česnek, pastiňák, cibule, pažitka, mrkev, oregano, bazalka, kvasničný extrakt, extrakty koření</t>
  </si>
  <si>
    <t>obalovací směsi</t>
  </si>
  <si>
    <t>v suchu do  30°C</t>
  </si>
  <si>
    <t>strouhanka ( rýžová mouka, dextróza (kukuřice), sůl, emulgátor: E 471, paprikový prášek, prášek z kurkumy)</t>
  </si>
  <si>
    <t>těstoviny</t>
  </si>
  <si>
    <t>Kurkumové nudle sváteční 200 g</t>
  </si>
  <si>
    <t>Nudličky do polívčičky 200 g</t>
  </si>
  <si>
    <t>Petrželové drobení 200 g</t>
  </si>
  <si>
    <t>Špenátové nudle široké 300g</t>
  </si>
  <si>
    <t>Rajčatové nudle široké 300g</t>
  </si>
  <si>
    <t>Pikantní nudle široké 300g</t>
  </si>
  <si>
    <t>Medvědí česnek nudle široké 300g</t>
  </si>
  <si>
    <t>Bylinkové nudle široké 300g</t>
  </si>
  <si>
    <t>Houbové nudle široké 300g</t>
  </si>
  <si>
    <t>Skořicové  těstoviny s perníkovým kořením 400g</t>
  </si>
  <si>
    <t>Čoko těstoviny 300g</t>
  </si>
  <si>
    <t>Vařte v osolené vroucí vodě  1 minutu, poté sceďte.</t>
  </si>
  <si>
    <t>Vařte v osolené vroucí vodě 1 - 2 minuty, poté sceďte.</t>
  </si>
  <si>
    <t>Vařte v osolené vroucí vodě 2 - 3 minuty, poté sceďte.</t>
  </si>
  <si>
    <t>Vařte v osolené vroucí vodě  2 - 4 minuty, poté sceďte.</t>
  </si>
  <si>
    <t>Vařte v osolené vroucí vodě  4 - 6 minuty, poté sceďte.</t>
  </si>
  <si>
    <r>
      <t>večka 57% (</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řepkový olej, voda), pološun. salám ( vepř.maso 66%, voda, jedlá sůl, bram.škrob, stab.:E450, E250, zahušťovadlo:E407a, antioxidant:E301, směs koření, </t>
    </r>
    <r>
      <rPr>
        <b/>
        <sz val="8"/>
        <rFont val="Arial"/>
        <family val="2"/>
        <charset val="238"/>
      </rPr>
      <t>tavený sýr (10%)</t>
    </r>
    <r>
      <rPr>
        <sz val="8"/>
        <rFont val="Arial"/>
        <family val="2"/>
        <charset val="238"/>
      </rPr>
      <t xml:space="preserve">, rostlin. margarín (palmový, kokosový, řepkový olej, voda, </t>
    </r>
    <r>
      <rPr>
        <b/>
        <sz val="8"/>
        <rFont val="Arial"/>
        <family val="2"/>
        <charset val="238"/>
      </rPr>
      <t>acidofilní mléko</t>
    </r>
    <r>
      <rPr>
        <sz val="8"/>
        <rFont val="Arial"/>
        <family val="2"/>
        <charset val="238"/>
      </rPr>
      <t xml:space="preserve">,emulgátory E322-slunečnice, aroma, konzervant E202, antioxidanty E304, E306, regulátor kyselosti E330, vitamín A), </t>
    </r>
    <r>
      <rPr>
        <b/>
        <sz val="8"/>
        <rFont val="Arial"/>
        <family val="2"/>
        <charset val="238"/>
      </rPr>
      <t>tvrdý sýr</t>
    </r>
    <r>
      <rPr>
        <sz val="8"/>
        <rFont val="Arial"/>
        <family val="2"/>
        <charset val="238"/>
      </rPr>
      <t>, hláv.salát, rajče.</t>
    </r>
  </si>
  <si>
    <r>
      <t>večka (</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E322 -</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majonéza ( řepkový olej, voda, ocet, </t>
    </r>
    <r>
      <rPr>
        <b/>
        <sz val="8"/>
        <rFont val="Arial"/>
        <family val="2"/>
        <charset val="238"/>
      </rPr>
      <t>žloutky</t>
    </r>
    <r>
      <rPr>
        <sz val="8"/>
        <rFont val="Arial"/>
        <family val="2"/>
        <charset val="238"/>
      </rPr>
      <t xml:space="preserve">,cukr,sůl, </t>
    </r>
    <r>
      <rPr>
        <b/>
        <sz val="8"/>
        <rFont val="Arial"/>
        <family val="2"/>
        <charset val="238"/>
      </rPr>
      <t>hořčice (hořčičné semeno</t>
    </r>
    <r>
      <rPr>
        <sz val="8"/>
        <rFont val="Arial"/>
        <family val="2"/>
        <charset val="238"/>
      </rPr>
      <t xml:space="preserve">, koření, konz. E211,barvivo E160a ), mod.škrob E1422, zahušť.:E415), steril. okurky, mrkev, cibule, hrášek, ocet, pepř, konz.: E202,E262), šunka (vepřové maso (70%), voda,  jedlá sůl, bram.škrob, stabilizátor: E 450, E 250, zahušť.: E 407a,E415, antioxidant: E301), debrec. pečeně (vepřové maso (75%),(voda,jedlá sůl, stabilizátor:E 451, E 250, antiox.E316, zahušťovadlo: E 407,zvýr.chuti E621,extrakty koření), paprika, </t>
    </r>
    <r>
      <rPr>
        <b/>
        <sz val="8"/>
        <rFont val="Arial"/>
        <family val="2"/>
        <charset val="238"/>
      </rPr>
      <t>žloutky</t>
    </r>
    <r>
      <rPr>
        <sz val="8"/>
        <rFont val="Arial"/>
        <family val="2"/>
        <charset val="238"/>
      </rPr>
      <t xml:space="preserve">) vysočina (vepřové maso (78%),jedlá sůl, stab.: E450, E250, antioxidant:E301, zvýr. chuti: E 621, bram.škrob,směs koření a extrakty koření,aroma), </t>
    </r>
    <r>
      <rPr>
        <b/>
        <sz val="8"/>
        <rFont val="Arial"/>
        <family val="2"/>
        <charset val="238"/>
      </rPr>
      <t>tvrdý sýr</t>
    </r>
    <r>
      <rPr>
        <sz val="8"/>
        <rFont val="Arial"/>
        <family val="2"/>
        <charset val="238"/>
      </rPr>
      <t>,okurky,</t>
    </r>
    <r>
      <rPr>
        <b/>
        <sz val="8"/>
        <rFont val="Arial"/>
        <family val="2"/>
        <charset val="238"/>
      </rPr>
      <t xml:space="preserve"> vejce</t>
    </r>
    <r>
      <rPr>
        <sz val="8"/>
        <rFont val="Arial"/>
        <family val="2"/>
        <charset val="238"/>
      </rPr>
      <t xml:space="preserve">, kapie. </t>
    </r>
  </si>
  <si>
    <r>
      <t xml:space="preserve">Selská tlačenka (Vepřové maso 50%, vepř.droby,masový vývar,vepř. kůže,česnek,jedlá sůl, ocet,směs koření), šunková tlačenka (Vepřové maso(60%),masový vývar,vepř. kůže,česnek,jedlá sůl,stab.E250,směs koření), anglická slanina (Vepřové maso (70%),(voda,jedlá sůl, stabilizátor:E 451, E 250, antiox.E316, zahušťovadlo: E 407,zvýr.chuti E621,extrakty koření)), vepřové výpečky (Vepřové maso(90%), jedlá sůl, česnek, koriandr), jitrnice (Vepřové maso a játra (40%),vepř.kůže, </t>
    </r>
    <r>
      <rPr>
        <b/>
        <sz val="8"/>
        <rFont val="Arial"/>
        <family val="2"/>
        <charset val="238"/>
      </rPr>
      <t>rohlíky(pšeničná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olej, voda), masový vývar,</t>
    </r>
    <r>
      <rPr>
        <b/>
        <sz val="8"/>
        <rFont val="Arial"/>
        <family val="2"/>
        <charset val="238"/>
      </rPr>
      <t>pšen.krupice</t>
    </r>
    <r>
      <rPr>
        <sz val="8"/>
        <rFont val="Arial"/>
        <family val="2"/>
        <charset val="238"/>
      </rPr>
      <t>, jedlá sůl, cibule, česnek,směs koření,konzerv.: E262), jelita (</t>
    </r>
    <r>
      <rPr>
        <b/>
        <sz val="8"/>
        <rFont val="Arial"/>
        <family val="2"/>
        <charset val="238"/>
      </rPr>
      <t>Ječné kroupy(44%),</t>
    </r>
    <r>
      <rPr>
        <sz val="8"/>
        <rFont val="Arial"/>
        <family val="2"/>
        <charset val="238"/>
      </rPr>
      <t xml:space="preserve"> vepřová krev, vepřové maso(20%), masový vývar, cibule, </t>
    </r>
    <r>
      <rPr>
        <b/>
        <sz val="8"/>
        <rFont val="Arial"/>
        <family val="2"/>
        <charset val="238"/>
      </rPr>
      <t>rohlíky (pšeničná mouka</t>
    </r>
    <r>
      <rPr>
        <sz val="8"/>
        <rFont val="Arial"/>
        <family val="2"/>
        <charset val="238"/>
      </rPr>
      <t>,</t>
    </r>
    <r>
      <rPr>
        <b/>
        <sz val="8"/>
        <rFont val="Arial"/>
        <family val="2"/>
        <charset val="238"/>
      </rPr>
      <t xml:space="preserve"> </t>
    </r>
    <r>
      <rPr>
        <sz val="8"/>
        <rFont val="Arial"/>
        <family val="2"/>
        <charset val="238"/>
      </rPr>
      <t>droždí, sůl, cukr,</t>
    </r>
    <r>
      <rPr>
        <b/>
        <sz val="8"/>
        <rFont val="Arial"/>
        <family val="2"/>
        <charset val="238"/>
      </rPr>
      <t xml:space="preserve"> pšeničná mouka sladová, </t>
    </r>
    <r>
      <rPr>
        <sz val="8"/>
        <rFont val="Arial"/>
        <family val="2"/>
        <charset val="238"/>
      </rPr>
      <t>emulgátor (E472e, E322</t>
    </r>
    <r>
      <rPr>
        <b/>
        <sz val="8"/>
        <rFont val="Arial"/>
        <family val="2"/>
        <charset val="238"/>
      </rPr>
      <t xml:space="preserve">-sojový), pšeničný lepek, </t>
    </r>
    <r>
      <rPr>
        <sz val="8"/>
        <rFont val="Arial"/>
        <family val="2"/>
        <charset val="238"/>
      </rPr>
      <t xml:space="preserve">dextróza, regulátor kyselosti E341, zahušťovadlo E466, enzymy, látka zlepšující mouku E300, rostlinný řepkový olej, voda),jedlá sůl, česnek, směs koření, konzerv.: E262), </t>
    </r>
  </si>
  <si>
    <r>
      <t xml:space="preserve">Výrobek se sladidlem.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 cibule, okur.nálev(cukr, sůl, ocet, koření), konzervant: kyselina mléčná, kyselina octová. </t>
    </r>
  </si>
  <si>
    <r>
      <t>Výrobek se sladidlem. Brambory, 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 ),  steril.okurky (okurky nakládačky, pitná voda, ocet, cukr, sůl, výtažky přírodních aromatických látek, náhr. sladidlo sacharin),sterilovaná mrkev (mrkev kostky, pitná voda, sůl, cukr, ocet, koření),cibule,hrášek,pepř, konzervant: octan sodný.</t>
    </r>
  </si>
  <si>
    <r>
      <t xml:space="preserve">Výrobek se sladidlem.Brambory 70%, majonéza 10%(řepkový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 steril.okurky (okurky nakládačky, pitná voda, ocet, cukr, sůl, výtažky přírodních aromatických látek, náhr. sladidlo sacharin), vejce, sterilovaná mrkev (mrkev kostky, pitná voda, sůl, cukr, ocet, koření), cibule, hrášek, pepř, konzervant: octan sodný. </t>
    </r>
  </si>
  <si>
    <t xml:space="preserve">Výrobek se sladidlem. Brambory 60%, steril.okurky (okurky nakládačky, pitná voda, ocet, cukr, sůl, výtažky přírodních aromatických látek, náhr. sladidlo sacharin), sterilovaná mrkev (mrkev kostky, pitná voda, sůl, cukr, ocet, koření), řepkový olej, cibule, hrášek, cukr, sůl, pepř, konzervant: kyselina mléčná, kyselina octová. </t>
  </si>
  <si>
    <r>
      <t>Výrobek se sladidlem. T</t>
    </r>
    <r>
      <rPr>
        <b/>
        <sz val="8"/>
        <rFont val="Arial"/>
        <family val="2"/>
      </rPr>
      <t>varoh</t>
    </r>
    <r>
      <rPr>
        <sz val="8"/>
        <rFont val="Arial"/>
        <family val="2"/>
      </rPr>
      <t xml:space="preserve"> 55%(</t>
    </r>
    <r>
      <rPr>
        <b/>
        <sz val="8"/>
        <rFont val="Arial"/>
        <family val="2"/>
      </rPr>
      <t>mléko, mlékařské</t>
    </r>
    <r>
      <rPr>
        <sz val="8"/>
        <rFont val="Arial"/>
        <family val="2"/>
      </rPr>
      <t xml:space="preserve"> kultury), rostl. margarín (rostlin. olej palmový, řepkový, kokosový), voda, </t>
    </r>
    <r>
      <rPr>
        <b/>
        <sz val="8"/>
        <rFont val="Arial"/>
        <family val="2"/>
        <charset val="238"/>
      </rPr>
      <t>odstředěné mléko</t>
    </r>
    <r>
      <rPr>
        <sz val="8"/>
        <rFont val="Arial"/>
        <family val="2"/>
      </rPr>
      <t xml:space="preserve">), emulgátor: slunečnicový lecitin , mono a diglyceridy mastných kyselin, aroma, konzerv.: sorbát draselný, antiox.  Askorbylpalmitát a Askorbylstearát, reg.kyselosti kyselina citronová, barvivo: beta karoten, vitamíny A),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steril.kapie (paprika červená, pitná voda, ocet, cukr, sůl, výtažky z koření, náhr. sladidlo: sacharin), cibule, sůl, sladká paprika, konzervant mléčnan sodný. </t>
    </r>
  </si>
  <si>
    <r>
      <t xml:space="preserve">Výrobek se sladidlem.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t>
    </r>
    <r>
      <rPr>
        <b/>
        <sz val="8"/>
        <rFont val="Arial"/>
        <family val="2"/>
      </rPr>
      <t xml:space="preserve"> tavený sýr</t>
    </r>
    <r>
      <rPr>
        <sz val="8"/>
        <rFont val="Arial"/>
        <family val="2"/>
      </rPr>
      <t>(pitná voda</t>
    </r>
    <r>
      <rPr>
        <b/>
        <sz val="8"/>
        <rFont val="Arial"/>
        <family val="2"/>
      </rPr>
      <t xml:space="preserve">, sýry, </t>
    </r>
    <r>
      <rPr>
        <b/>
        <sz val="8"/>
        <rFont val="Arial"/>
        <family val="2"/>
        <charset val="238"/>
      </rPr>
      <t>sušená</t>
    </r>
    <r>
      <rPr>
        <b/>
        <sz val="8"/>
        <rFont val="Arial"/>
        <family val="2"/>
      </rPr>
      <t xml:space="preserve"> syrovátka, </t>
    </r>
    <r>
      <rPr>
        <b/>
        <sz val="8"/>
        <rFont val="Arial"/>
        <family val="2"/>
        <charset val="238"/>
      </rPr>
      <t>sušené</t>
    </r>
    <r>
      <rPr>
        <b/>
        <sz val="8"/>
        <rFont val="Arial"/>
        <family val="2"/>
      </rPr>
      <t xml:space="preserve"> mléko, </t>
    </r>
    <r>
      <rPr>
        <sz val="8"/>
        <rFont val="Arial"/>
        <family val="2"/>
      </rPr>
      <t>stabilizátor: (modifikovaný kukuřičný škrob, karagenan),</t>
    </r>
    <r>
      <rPr>
        <b/>
        <sz val="8"/>
        <rFont val="Arial"/>
        <family val="2"/>
      </rPr>
      <t>máslo</t>
    </r>
    <r>
      <rPr>
        <sz val="8"/>
        <rFont val="Arial"/>
        <family val="2"/>
      </rPr>
      <t xml:space="preserve">, tavící soli: (E 452, E 450, E 341, E 339), jedlá sůl), steril.kapie (paprika červená, pitná voda, ocet, cukr, sůl, výtažky z koření, náhr. sladidlo: sacharin), česnek, steril.feferony (feferony kulaté, voda, ocet, sůl, náhradní sladidlo:sacharin), konzervant : mléčnan sodný. </t>
    </r>
  </si>
  <si>
    <r>
      <t xml:space="preserve">Výrobek se sladidlem. Vařené </t>
    </r>
    <r>
      <rPr>
        <b/>
        <sz val="8"/>
        <rFont val="Arial"/>
        <family val="2"/>
        <charset val="238"/>
      </rPr>
      <t>vejce 34%</t>
    </r>
    <r>
      <rPr>
        <sz val="8"/>
        <rFont val="Arial"/>
        <family val="2"/>
      </rPr>
      <t xml:space="preserve">, brambory,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steril.okurky (okurky nakládačky, pitná voda, ocet, cukr, sůl, výtažky přírodních aromatických látek, náhr. sladidlo sacharin), cibule, konzervant: octan sodný. </t>
    </r>
  </si>
  <si>
    <r>
      <t xml:space="preserve">Výrobek se sladidlem. Hovězí maso, raj.protlak (rajčatový protlak, modifikovaný bramborový škrob, sůl, cukr, voda), cibule,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brambory, steril.okurky(okurky nakládačky, pitná voda, ocet, cukr, sůl, výtažky přírodních aromatických látek, náhr. sladidlo sacharin), paprika(paprika, voda, ocet, cukr, sůl, náhr. sladidlo: sacharin, výtažek z přír. aromatických látek), feferony(feferony kulaté, voda, ocet, sůl, náhradní sladidlo:sacharin), konzervant: mléčnan sodný. </t>
    </r>
  </si>
  <si>
    <r>
      <t xml:space="preserve">Výrobek se sladidlem. Majonéza (řepkový olej, voda, </t>
    </r>
    <r>
      <rPr>
        <b/>
        <sz val="8"/>
        <rFont val="Arial"/>
        <family val="2"/>
      </rPr>
      <t>žloutky</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charset val="238"/>
      </rPr>
      <t>tavený sýr</t>
    </r>
    <r>
      <rPr>
        <sz val="8"/>
        <rFont val="Arial"/>
        <family val="2"/>
      </rPr>
      <t xml:space="preserve">(pitná voda, </t>
    </r>
    <r>
      <rPr>
        <b/>
        <sz val="8"/>
        <rFont val="Arial"/>
        <family val="2"/>
        <charset val="238"/>
      </rPr>
      <t>sýry, sušená syrovátka, sušené mléko</t>
    </r>
    <r>
      <rPr>
        <sz val="8"/>
        <rFont val="Arial"/>
        <family val="2"/>
      </rPr>
      <t>, stabilizátor: (modifikovaný kukuřičný škrob, karagenan),</t>
    </r>
    <r>
      <rPr>
        <b/>
        <sz val="8"/>
        <rFont val="Arial"/>
        <family val="2"/>
      </rPr>
      <t>máslo</t>
    </r>
    <r>
      <rPr>
        <sz val="8"/>
        <rFont val="Arial"/>
        <family val="2"/>
      </rPr>
      <t xml:space="preserve">, tavící soli: (E 452, E 450, E 341, E 339), jedlá sůl), </t>
    </r>
    <r>
      <rPr>
        <b/>
        <sz val="8"/>
        <rFont val="Arial"/>
        <family val="2"/>
        <charset val="238"/>
      </rPr>
      <t>tvrdý sýr</t>
    </r>
    <r>
      <rPr>
        <sz val="8"/>
        <rFont val="Arial"/>
        <family val="2"/>
      </rPr>
      <t xml:space="preserve"> 25% (</t>
    </r>
    <r>
      <rPr>
        <b/>
        <sz val="8"/>
        <rFont val="Arial"/>
        <family val="2"/>
      </rPr>
      <t>mléko</t>
    </r>
    <r>
      <rPr>
        <sz val="8"/>
        <rFont val="Arial"/>
        <family val="2"/>
      </rPr>
      <t xml:space="preserve">, jedlá sůl, </t>
    </r>
    <r>
      <rPr>
        <sz val="8"/>
        <rFont val="Arial"/>
        <family val="2"/>
        <charset val="238"/>
      </rPr>
      <t>mléčné</t>
    </r>
    <r>
      <rPr>
        <sz val="8"/>
        <rFont val="Arial"/>
        <family val="2"/>
      </rPr>
      <t xml:space="preserve"> kultury), česnek 1,7%,  steril.kapie (paprika červená, pitná voda, ocet, cukr, sůl, výtažky z koření, náhr. sladidlo: sacharin), feferony (feferony kulaté, voda, ocet, sůl, náhradní sladidlo:sacharin), sůl, konzervant: mléčnan sodný.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</si>
  <si>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 tavená pomazánka (</t>
    </r>
    <r>
      <rPr>
        <b/>
        <sz val="8"/>
        <rFont val="Arial"/>
        <family val="2"/>
        <charset val="238"/>
      </rPr>
      <t>majonéza</t>
    </r>
    <r>
      <rPr>
        <sz val="8"/>
        <rFont val="Arial"/>
        <family val="2"/>
        <charset val="238"/>
      </rPr>
      <t xml:space="preserve">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koření, konzervant E211, barvivo E160a ), mod.škrob E1422, zahušťovadlo:E415),</t>
    </r>
    <r>
      <rPr>
        <b/>
        <sz val="8"/>
        <rFont val="Arial"/>
        <family val="2"/>
        <charset val="238"/>
      </rPr>
      <t xml:space="preserve"> tavený sýr</t>
    </r>
    <r>
      <rPr>
        <sz val="8"/>
        <rFont val="Arial"/>
        <family val="2"/>
        <charset val="238"/>
      </rPr>
      <t xml:space="preserve">, kapie, česnek, feferony (náhr. sladidlo E954), konzervant : E325), anglická slanina (vepřové maso (70%), (voda, bram. škrob, jedlá sůl, stabilizátor: E 451, E 250, antiox. E316, zahušťovadlo: E 407, zvýr.chuti E621, E635, dextróza, extrakty koření).),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</si>
  <si>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letní pomazánka </t>
    </r>
    <r>
      <rPr>
        <b/>
        <sz val="8"/>
        <rFont val="Arial"/>
        <family val="2"/>
        <charset val="238"/>
      </rPr>
      <t>(tvaroh, majonéza</t>
    </r>
    <r>
      <rPr>
        <sz val="8"/>
        <rFont val="Arial"/>
        <family val="2"/>
        <charset val="238"/>
      </rPr>
      <t xml:space="preserve"> (rostlinný řepkový olej, voda, ocet, </t>
    </r>
    <r>
      <rPr>
        <b/>
        <sz val="8"/>
        <rFont val="Arial"/>
        <family val="2"/>
        <charset val="238"/>
      </rPr>
      <t xml:space="preserve">žloutky, </t>
    </r>
    <r>
      <rPr>
        <sz val="8"/>
        <rFont val="Arial"/>
        <family val="2"/>
        <charset val="238"/>
      </rPr>
      <t xml:space="preserve">cukr, sůl, </t>
    </r>
    <r>
      <rPr>
        <b/>
        <sz val="8"/>
        <rFont val="Arial"/>
        <family val="2"/>
        <charset val="238"/>
      </rPr>
      <t>hořčice(hořčičné semeno</t>
    </r>
    <r>
      <rPr>
        <sz val="8"/>
        <rFont val="Arial"/>
        <family val="2"/>
        <charset val="238"/>
      </rPr>
      <t xml:space="preserve">, koření, konzervant E211, barvivo E160a ), mod.škrob E1422, zahušťovadlo:E415), </t>
    </r>
    <r>
      <rPr>
        <b/>
        <sz val="8"/>
        <rFont val="Arial"/>
        <family val="2"/>
        <charset val="238"/>
      </rPr>
      <t>celer steril</t>
    </r>
    <r>
      <rPr>
        <sz val="8"/>
        <rFont val="Arial"/>
        <family val="2"/>
        <charset val="238"/>
      </rPr>
      <t>, rostl. tuk(rostlin. olej palmový, řepkový, kokosový), voda,</t>
    </r>
    <r>
      <rPr>
        <b/>
        <sz val="8"/>
        <rFont val="Arial"/>
        <family val="2"/>
        <charset val="238"/>
      </rPr>
      <t xml:space="preserve"> odstředěné mléko</t>
    </r>
    <r>
      <rPr>
        <sz val="8"/>
        <rFont val="Arial"/>
        <family val="2"/>
        <charset val="238"/>
      </rPr>
      <t xml:space="preserve">), emulgátor: slunečnicový lecitin E322, E471, aroma, konzerv.: E202, antiox. E304, E306, reg.kyselosti E330, barvivo: beta karoten, vitamíny A), vejce vařené, pór, cukr, sůl),  </t>
    </r>
    <r>
      <rPr>
        <b/>
        <sz val="8"/>
        <rFont val="Arial"/>
        <family val="2"/>
        <charset val="238"/>
      </rPr>
      <t>tvrdý sýr</t>
    </r>
    <r>
      <rPr>
        <sz val="8"/>
        <rFont val="Arial"/>
        <family val="2"/>
        <charset val="238"/>
      </rPr>
      <t xml:space="preserve">,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</si>
  <si>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paříž.salát (majonéza (řepkový olej, voda, ocet, žloutky, cukr, sůl, hořčice (hořčičné semeno, koření, konzervant E211, barvivo E160a ), mod.škrob E1422, zahušťovadlo:E415), salám (vepřové maso (41%), vepř. sádlo, voda, jedlá sůl, česnek, bram. škrob, stab.:E 451, E 250, antioxidant: E 316, směs koření, citrusová vláknina), steril.okurky, hrášek, cibule, koření, zahušťovadlo E415, konzerv.E262),šunka 14% (vepřové maso (70%), voda,  jedlá sůl,.bram.škrob, stabilizátor: E 450,E 250, zahušťovadlo: E 407a,E415 antioxidant:E301), </t>
    </r>
    <r>
      <rPr>
        <b/>
        <sz val="8"/>
        <rFont val="Arial"/>
        <family val="2"/>
        <charset val="238"/>
      </rPr>
      <t>tvrdý sýr</t>
    </r>
    <r>
      <rPr>
        <sz val="8"/>
        <rFont val="Arial"/>
        <family val="2"/>
        <charset val="238"/>
      </rPr>
      <t xml:space="preserve"> 15%, okurky, </t>
    </r>
    <r>
      <rPr>
        <b/>
        <sz val="8"/>
        <rFont val="Arial"/>
        <family val="2"/>
        <charset val="238"/>
      </rPr>
      <t>vejce</t>
    </r>
    <r>
      <rPr>
        <sz val="8"/>
        <rFont val="Arial"/>
        <family val="2"/>
        <charset val="238"/>
      </rPr>
      <t xml:space="preserve">, kapie (náhr. sladidlo E954). </t>
    </r>
  </si>
  <si>
    <r>
      <t>Výrobek se sladidlem. Večka 57%(</t>
    </r>
    <r>
      <rPr>
        <b/>
        <sz val="8"/>
        <rFont val="Arial"/>
        <family val="2"/>
        <charset val="238"/>
      </rPr>
      <t xml:space="preserve">pšeničná mouka, </t>
    </r>
    <r>
      <rPr>
        <sz val="8"/>
        <rFont val="Arial"/>
        <family val="2"/>
        <charset val="238"/>
      </rPr>
      <t xml:space="preserve">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řepkový olej, voda), pološunkový salám (vepřové maso (66%), voda,  jedlá sůl, bram.škrob, stabilizátor: E450, E250, zahušťovadlo: E407a, antioxidant: E301, směs koření), křenový dressing (rostl.tuk diana, </t>
    </r>
    <r>
      <rPr>
        <b/>
        <sz val="8"/>
        <rFont val="Arial"/>
        <family val="2"/>
        <charset val="238"/>
      </rPr>
      <t>sýr tav</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zahušťovadlo:E415,křen), bítešský salám (vepř. maso (88%), voda, jedlá sůl-stab.E250, koření a extakty koření, česnek, zvýr.chutě E621), </t>
    </r>
    <r>
      <rPr>
        <b/>
        <sz val="8"/>
        <rFont val="Arial"/>
        <family val="2"/>
        <charset val="238"/>
      </rPr>
      <t>tvrdý sýr</t>
    </r>
    <r>
      <rPr>
        <sz val="8"/>
        <rFont val="Arial"/>
        <family val="2"/>
        <charset val="238"/>
      </rPr>
      <t xml:space="preserve">, kapie (náhr. sladidlo E954), hl.zelí, konzerv. E202, E262. </t>
    </r>
  </si>
  <si>
    <r>
      <t>Výrobek se sladidlem. Večka 57%(</t>
    </r>
    <r>
      <rPr>
        <b/>
        <sz val="8"/>
        <rFont val="Arial"/>
        <family val="2"/>
        <charset val="238"/>
      </rPr>
      <t xml:space="preserve">pšeničná mouka, </t>
    </r>
    <r>
      <rPr>
        <sz val="8"/>
        <rFont val="Arial"/>
        <family val="2"/>
        <charset val="238"/>
      </rPr>
      <t xml:space="preserve">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cukr, </t>
    </r>
    <r>
      <rPr>
        <b/>
        <sz val="8"/>
        <rFont val="Arial"/>
        <family val="2"/>
        <charset val="238"/>
      </rPr>
      <t>pšeničný lepek, sušená syrovátka,</t>
    </r>
    <r>
      <rPr>
        <sz val="8"/>
        <rFont val="Arial"/>
        <family val="2"/>
        <charset val="238"/>
      </rPr>
      <t xml:space="preserve"> dextróza, regulátor kyselosti E341, zahušťovadlo E466, enzymy, látka zlepšující mouku E300, rostlinný řepkový olej, voda), pizza nářez (vepřové maso (46%), voda,  jedlá sůl, bram. škrob, stabilizátor: Difosforečnan, dusitan sodný, želír. látka: Guma Euchema, Xanthan, dextroza, antioxidant: Erythorban sodný, aroma), křenový dressing (rostl.tuk diana, </t>
    </r>
    <r>
      <rPr>
        <b/>
        <sz val="8"/>
        <rFont val="Arial"/>
        <family val="2"/>
        <charset val="238"/>
      </rPr>
      <t>sýr tav</t>
    </r>
    <r>
      <rPr>
        <sz val="8"/>
        <rFont val="Arial"/>
        <family val="2"/>
        <charset val="238"/>
      </rPr>
      <t xml:space="preserve">., majonéza(řepkový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zahušťovadlo:E415,křen), </t>
    </r>
    <r>
      <rPr>
        <b/>
        <sz val="8"/>
        <rFont val="Arial"/>
        <family val="2"/>
        <charset val="238"/>
      </rPr>
      <t>tvrdý sýr</t>
    </r>
    <r>
      <rPr>
        <sz val="8"/>
        <rFont val="Arial"/>
        <family val="2"/>
        <charset val="238"/>
      </rPr>
      <t xml:space="preserve">, kapie (náhr. sladidlo E954), hl.zelí, konzerv. E202, E262. </t>
    </r>
  </si>
  <si>
    <r>
      <t xml:space="preserve">Výrobek se sladidlem. Bram.salát(brambory,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),mod.škrob E1422, zahušťovadlo:E415), steril.zelenina, cibule, hrášek, pepř, konzervant: E202,E262), </t>
    </r>
    <r>
      <rPr>
        <b/>
        <sz val="8"/>
        <rFont val="Arial"/>
        <family val="2"/>
        <charset val="238"/>
      </rPr>
      <t>vejce</t>
    </r>
    <r>
      <rPr>
        <sz val="8"/>
        <rFont val="Arial"/>
        <family val="2"/>
        <charset val="238"/>
      </rPr>
      <t xml:space="preserve"> 26%, majonézový přeliv, steril.okurky a paprika (náhr. sladidlo E954), bítešský salám (vepř. maso (88%), voda, jedlá sůl-stab.E250, koření a extrakty koření, česnek, zvýr.chutě E621).                                                                                </t>
    </r>
    <r>
      <rPr>
        <sz val="8"/>
        <color rgb="FFFF0000"/>
        <rFont val="Arial"/>
        <family val="2"/>
      </rPr>
      <t/>
    </r>
  </si>
  <si>
    <r>
      <t xml:space="preserve">Výrobek se sladidlem. Zelí hlávkové,,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  steril. mrkev(mrkev kostky, pitná voda, sůl, cukr, ocet, koření), cibule, rostlinná šlehačka (ztužený rostl.olej, rozpustná rostlinná vláknina, </t>
    </r>
    <r>
      <rPr>
        <b/>
        <sz val="8"/>
        <rFont val="Arial"/>
        <family val="2"/>
        <charset val="238"/>
      </rPr>
      <t>mléčné bílkoviny</t>
    </r>
    <r>
      <rPr>
        <sz val="8"/>
        <rFont val="Arial"/>
        <family val="2"/>
      </rPr>
      <t xml:space="preserve">,stabilizátory E420ii, E460i, E339, E466, emulgátory E472e, E472b, sůl,aroma), </t>
    </r>
    <r>
      <rPr>
        <b/>
        <sz val="8"/>
        <rFont val="Arial"/>
        <family val="2"/>
      </rPr>
      <t>hořčice</t>
    </r>
    <r>
      <rPr>
        <sz val="8"/>
        <rFont val="Arial"/>
        <family val="2"/>
      </rPr>
      <t xml:space="preserve"> (</t>
    </r>
    <r>
      <rPr>
        <b/>
        <sz val="8"/>
        <rFont val="Arial"/>
        <family val="2"/>
      </rPr>
      <t>hořčičné semeno</t>
    </r>
    <r>
      <rPr>
        <sz val="8"/>
        <rFont val="Arial"/>
        <family val="2"/>
      </rPr>
      <t>, koření, konzervant E211, barvivo E160a), pitná voda, cukr, jedlá sůl, ocet kvasný lihový, koření,  extrakty koření, sladidlo:E 954, konzervant:E262.</t>
    </r>
  </si>
  <si>
    <r>
      <t xml:space="preserve">Výrobek se sladidlem. Bram.salát (brambory,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 mod.škrob E1422, zahušťovadlo:E415), steril.okurky, mrkev, cibule, hrášek, pepř, konzerv. E262), aspik, pološunkový salám (Vepřové maso (66%), voda,  jedlá sůl, bram. škrob, stabilizátor: E450, E250, glukózový sirup, zahušťovadlo: E407a, antioxidant: E316, zvýr.chuti E621, sušená zelenina(česnek), extrakty koření), </t>
    </r>
    <r>
      <rPr>
        <b/>
        <sz val="8"/>
        <rFont val="Arial"/>
        <family val="2"/>
        <charset val="238"/>
      </rPr>
      <t>vejce</t>
    </r>
    <r>
      <rPr>
        <sz val="8"/>
        <rFont val="Arial"/>
        <family val="2"/>
        <charset val="238"/>
      </rPr>
      <t xml:space="preserve"> , okurky, kapie, (náhr. sladidlo E954), konzervant: E270, E260, reg. kyselosti E325.   </t>
    </r>
  </si>
  <si>
    <r>
      <t xml:space="preserve">Výrobek se sladidlem. Aspik(voda, ocet, želatina, cukr, sůl), pizza nářez (vepřové maso (46%), voda,  jedlá sůl, bram. škrob, stabilizátor: Difosforečnan, dusitan sodný, želír. látka: Guma Euchema, Xanthan, dextroza, antioxidant: Erythorban sodný, aroma),brambory,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sacharin),sterilovaná mrkev (mrkev kostky, pitná voda, sůl, cukr, ocet),cibule,hrášek,pepř, , vařená </t>
    </r>
    <r>
      <rPr>
        <b/>
        <sz val="8"/>
        <rFont val="Arial"/>
        <family val="2"/>
      </rPr>
      <t>vejce</t>
    </r>
    <r>
      <rPr>
        <sz val="8"/>
        <rFont val="Arial"/>
        <family val="2"/>
      </rPr>
      <t>, steril.kapie (paprika červená, pitná voda, ocet, cukr, sůl, výtažky z koření, náhr. sladidlo: sacharin), konzervant: octan sodný</t>
    </r>
  </si>
  <si>
    <r>
      <t>Výrobek se sladidlem. Aspik ,salámová pom.(</t>
    </r>
    <r>
      <rPr>
        <b/>
        <sz val="8"/>
        <rFont val="Arial"/>
        <family val="2"/>
        <charset val="238"/>
      </rPr>
      <t xml:space="preserve">tavený sýr </t>
    </r>
    <r>
      <rPr>
        <sz val="8"/>
        <rFont val="Arial"/>
        <family val="2"/>
        <charset val="238"/>
      </rPr>
      <t>,majonéza  (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koření, konzervant Benzoan sodný, barvivo Karoteny ), mod.škrob acetylovaný diškrobadipát, zahušťovadlo: Xanthan), bítešský salám 20% (vepřové maso (88%), voda, jedlá sůl-stab. dusitan sodný, difosforečnan, koření  extrakty koření, dextroza, česnek ,zvýr. chuti L-glutaman sodný, antioxidant kyselina L-askorbová), máslový rostl.margarín, cibule, pepř, konzervant: mléčnan sodný),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 xml:space="preserve">,okurky,hrášek, kukuřice, paprika (náhr. sladidlo sacharin) konzerv. kyselina mléčná, kyselina octová.                                                                           </t>
    </r>
  </si>
  <si>
    <r>
      <t xml:space="preserve">Výrobek se sladidlem. Aspik , křenová náplň (majonéza (řepkový olej, voda, ocet, </t>
    </r>
    <r>
      <rPr>
        <b/>
        <sz val="8"/>
        <rFont val="Arial"/>
        <family val="2"/>
        <charset val="238"/>
      </rPr>
      <t>žloutky</t>
    </r>
    <r>
      <rPr>
        <sz val="8"/>
        <rFont val="Arial"/>
        <family val="2"/>
        <charset val="238"/>
      </rPr>
      <t>,cukr,sůl,</t>
    </r>
    <r>
      <rPr>
        <b/>
        <sz val="8"/>
        <rFont val="Arial"/>
        <family val="2"/>
        <charset val="238"/>
      </rPr>
      <t>hořčice(hořčičné semeno</t>
    </r>
    <r>
      <rPr>
        <sz val="8"/>
        <rFont val="Arial"/>
        <family val="2"/>
        <charset val="238"/>
      </rPr>
      <t xml:space="preserve">,koření,konzervant Benzoan sodný, barvivo Karoteny), mod.škrob acetylovaný diškrobadipát, zahušťovadlo: Xanthan),křen(2,3%), </t>
    </r>
    <r>
      <rPr>
        <b/>
        <sz val="8"/>
        <rFont val="Arial"/>
        <family val="2"/>
        <charset val="238"/>
      </rPr>
      <t>Disiřičitan draselný</t>
    </r>
    <r>
      <rPr>
        <sz val="8"/>
        <rFont val="Arial"/>
        <family val="2"/>
        <charset val="238"/>
      </rPr>
      <t>), šunka (vepřové maso (70%), voda,  jedlá sůl, bram. škrob, stabilizátor: Disfosforečnan, dusitan sodný, zahušťovadlo: Guma Euchema, Xanthan, antioxidant: askorban sodný)</t>
    </r>
    <r>
      <rPr>
        <b/>
        <sz val="8"/>
        <rFont val="Arial"/>
        <family val="2"/>
        <charset val="238"/>
      </rPr>
      <t>,tvrdý sýr</t>
    </r>
    <r>
      <rPr>
        <sz val="8"/>
        <rFont val="Arial"/>
        <family val="2"/>
        <charset val="238"/>
      </rPr>
      <t xml:space="preserve">,okurky,hrášek, kukuřice, paprika (náhr. sladidlo sacharin) konzerv. kyselina mléčná, kyselina octová.     </t>
    </r>
    <r>
      <rPr>
        <sz val="8"/>
        <color rgb="FFFF0000"/>
        <rFont val="Arial"/>
        <family val="2"/>
      </rPr>
      <t/>
    </r>
  </si>
  <si>
    <r>
      <t xml:space="preserve">Výrobek se sladidlem. Aspik(voda, ocet, želatina, cukr, sůl), bram.salát (brambory 70%, majonéza 10%(řepkový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 </t>
    </r>
    <r>
      <rPr>
        <b/>
        <sz val="8"/>
        <rFont val="Arial"/>
        <family val="2"/>
        <charset val="238"/>
      </rPr>
      <t>vařené vejce</t>
    </r>
    <r>
      <rPr>
        <sz val="8"/>
        <rFont val="Arial"/>
        <family val="2"/>
      </rPr>
      <t xml:space="preserve">, sterilovaná mrkev (mrkev kostky, pitná voda, sůl, cukr, ocet, koření), cibule, hrášek, pepř, konzervant: octan sodný),  pizza nářez (vepřové maso (46%), voda,  jedlá sůl, bram. škrob, stabilizátor: Difosforečnan, dusitan sodný, želír. látka: Guma Euchema, Xanthan, dextroza, antioxidant: Erythorban sodný, aroma), steril.okurky(okurky nakládačky, pitná voda, ocet, cukr, sůl, výtažky přírodních aromatických látek, náhr. sladidlo sacharin), </t>
    </r>
    <r>
      <rPr>
        <b/>
        <sz val="8"/>
        <rFont val="Arial"/>
        <family val="2"/>
      </rPr>
      <t>vejce</t>
    </r>
    <r>
      <rPr>
        <sz val="8"/>
        <rFont val="Arial"/>
        <family val="2"/>
      </rPr>
      <t xml:space="preserve">, paprika (paprika, voda, ocet, cukr, sůl, náhr. sladidlo: sacharin, výtažek z přír. aromatických látek), konzervant: sorbát draselný,octan sodný. </t>
    </r>
  </si>
  <si>
    <r>
      <t>Výrobek se sladidlem. Aspik(voda, ocet, želatina, cukr, sůl) , pizza nářez (vepřové maso (46%), voda,  jedlá sůl, bram. škrob, stabilizátor: Difosforečnan, dusitan sodný, želír. látka: Guma Euchema, Xanthan, dextroza, antioxidant: Erythorban sodný, aroma), křen. pom.(majonéza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koření),křen 2,3%(mletý křen, pitná voda,</t>
    </r>
    <r>
      <rPr>
        <b/>
        <sz val="8"/>
        <rFont val="Arial"/>
        <family val="2"/>
        <charset val="238"/>
      </rPr>
      <t>Disiřičitan draselný,</t>
    </r>
    <r>
      <rPr>
        <sz val="8"/>
        <rFont val="Arial"/>
        <family val="2"/>
      </rPr>
      <t xml:space="preserve"> ocet kvasný lihový, cukr, řepkový olej, jedlá sůl, zahušťovadlo: modifikovaný kukuřičný šrob, guma guar, xanthan), steril.kapie (paprika červená, pitná voda, ocet, cukr, sůl, výtažky z koření, náhr. sladidlo: sacharin), vařené </t>
    </r>
    <r>
      <rPr>
        <b/>
        <sz val="8"/>
        <rFont val="Arial"/>
        <family val="2"/>
      </rPr>
      <t>vejce</t>
    </r>
    <r>
      <rPr>
        <sz val="8"/>
        <rFont val="Arial"/>
        <family val="2"/>
      </rPr>
      <t xml:space="preserve">, steril. okurky (okurky nakládačky, pitná voda, ocet, cukr, sůl, výtažky přírodních aromatických látek, náhr. sladidlo sacharin),hrášek,tvrdý </t>
    </r>
    <r>
      <rPr>
        <b/>
        <sz val="8"/>
        <rFont val="Arial"/>
        <family val="2"/>
      </rPr>
      <t>sýr</t>
    </r>
    <r>
      <rPr>
        <sz val="8"/>
        <rFont val="Arial"/>
        <family val="2"/>
      </rPr>
      <t>(</t>
    </r>
    <r>
      <rPr>
        <b/>
        <sz val="8"/>
        <rFont val="Arial"/>
        <family val="2"/>
      </rPr>
      <t>mléko</t>
    </r>
    <r>
      <rPr>
        <sz val="8"/>
        <rFont val="Arial"/>
        <family val="2"/>
      </rPr>
      <t xml:space="preserve">, jedlá sůl, </t>
    </r>
    <r>
      <rPr>
        <b/>
        <sz val="8"/>
        <rFont val="Arial"/>
        <family val="2"/>
      </rPr>
      <t>mléčné</t>
    </r>
    <r>
      <rPr>
        <sz val="8"/>
        <rFont val="Arial"/>
        <family val="2"/>
      </rPr>
      <t xml:space="preserve"> kultury), konzervant: kyselina mléčná, kyselina octová, reg.kyselosti mléčnan sodný.</t>
    </r>
  </si>
  <si>
    <r>
      <t>Výrobek se sladidlem. Aspik(voda, ocet, želatina, cukr, sůl) ,brambory, majonéza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steril.okurky (okurky nakládačky, pitná voda, ocet, cukr, sůl, výtažky přírodních aromatických látek, náhr. sladidlo sacharin),sterilovaná mrkev (mrkev kostky, pitná voda, sůl, cukr, ocet, koření),cibule,hrášek,pepř, konzervant: octan sodný,  pizza nářez (vepřové maso (46%), voda,  jedlá sůl, bram. škrob, stabilizátor: Difosforečnan, dusitan sodný, želír. látka: Guma Euchema, Xanthan, dextroza, antioxidant: Erythorban sodný, aroma), tvrdý </t>
    </r>
    <r>
      <rPr>
        <b/>
        <sz val="8"/>
        <rFont val="Arial"/>
        <family val="2"/>
      </rPr>
      <t>sýr</t>
    </r>
    <r>
      <rPr>
        <sz val="8"/>
        <rFont val="Arial"/>
        <family val="2"/>
      </rPr>
      <t>(</t>
    </r>
    <r>
      <rPr>
        <b/>
        <sz val="8"/>
        <rFont val="Arial"/>
        <family val="2"/>
      </rPr>
      <t>mléko</t>
    </r>
    <r>
      <rPr>
        <sz val="8"/>
        <rFont val="Arial"/>
        <family val="2"/>
      </rPr>
      <t xml:space="preserve">, jedlá sůl, </t>
    </r>
    <r>
      <rPr>
        <b/>
        <sz val="8"/>
        <rFont val="Arial"/>
        <family val="2"/>
      </rPr>
      <t>mléčné</t>
    </r>
    <r>
      <rPr>
        <sz val="8"/>
        <rFont val="Arial"/>
        <family val="2"/>
      </rPr>
      <t xml:space="preserve"> kultury),vařená </t>
    </r>
    <r>
      <rPr>
        <b/>
        <sz val="8"/>
        <rFont val="Arial"/>
        <family val="2"/>
      </rPr>
      <t>vejce</t>
    </r>
    <r>
      <rPr>
        <sz val="8"/>
        <rFont val="Arial"/>
        <family val="2"/>
      </rPr>
      <t xml:space="preserve">,steril.kapie (paprika červená, pitná voda, ocet, cukr, sůl, výtažky z koření, náhr. sladidlo: sacharin) </t>
    </r>
  </si>
  <si>
    <r>
      <t>Výrobek se sladidlem. Aspik, bram.salát (brambory, majonéza (rostlinný řepkový olej, voda, ocet,</t>
    </r>
    <r>
      <rPr>
        <b/>
        <sz val="8"/>
        <rFont val="Arial"/>
        <family val="2"/>
        <charset val="238"/>
      </rPr>
      <t xml:space="preserve"> 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E211, barvivo E160a), mod.škrob E1422, zahušťovadlo: E415), steril.okurky, mrkev, cibule, hrášek, ocet, cukr, sůl, pepř), pološunkový salám (vepřové maso (66%), voda,  jedlá sůl, bram. škrob, stabilizátor: E450, E250, zahušťovadlo: E407a, antioxidant:E301, směs koření)), steril.okurky, hrášek, cibule, koření, zahušťovadlo E415, konzerv. E202,E262), steril.okurky, </t>
    </r>
    <r>
      <rPr>
        <b/>
        <sz val="8"/>
        <rFont val="Arial"/>
        <family val="2"/>
        <charset val="238"/>
      </rPr>
      <t>tvrdý sýr</t>
    </r>
    <r>
      <rPr>
        <sz val="8"/>
        <rFont val="Arial"/>
        <family val="2"/>
        <charset val="238"/>
      </rPr>
      <t xml:space="preserve">, hrášek, steril. paprika (náhr. sladidlo E954), konzervant: E270.                                                                               </t>
    </r>
    <r>
      <rPr>
        <sz val="8"/>
        <color rgb="FFFF0000"/>
        <rFont val="Arial"/>
        <family val="2"/>
      </rPr>
      <t/>
    </r>
  </si>
  <si>
    <r>
      <t xml:space="preserve">Výrobek se sladidlem. Aspik, křenová náplň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mod.škrob acetylovaný diškrobadipát, zahušťovadlo: Xanthan), křen(2,3%), Disiřičitan draselný), standardní šunka (vepřové maso (70%), voda,  jedlá sůl, bram. škrob, stabilizátor: Disfosforečnan, dusitan sodný, zahušťovadlo: Guma Euchema, Xanthan, antioxidant: askorban sodný), steril.okurky, hrášek, steril. paprika (náhr. sladidlo E954),kukuřice steril., </t>
    </r>
    <r>
      <rPr>
        <b/>
        <sz val="8"/>
        <rFont val="Arial"/>
        <family val="2"/>
        <charset val="238"/>
      </rPr>
      <t>tvrdý sýr</t>
    </r>
    <r>
      <rPr>
        <sz val="8"/>
        <rFont val="Arial"/>
        <family val="2"/>
        <charset val="238"/>
      </rPr>
      <t>,konzervant: E270.</t>
    </r>
  </si>
  <si>
    <r>
      <t>Výrobek se sladidlem. Aspik, salámová pomazánka (</t>
    </r>
    <r>
      <rPr>
        <b/>
        <sz val="8"/>
        <rFont val="Arial"/>
        <family val="2"/>
        <charset val="238"/>
      </rPr>
      <t>tavený sýr  (přírodní sýr</t>
    </r>
    <r>
      <rPr>
        <sz val="8"/>
        <rFont val="Arial"/>
        <family val="2"/>
        <charset val="238"/>
      </rPr>
      <t>, voda,</t>
    </r>
    <r>
      <rPr>
        <b/>
        <sz val="8"/>
        <rFont val="Arial"/>
        <family val="2"/>
        <charset val="238"/>
      </rPr>
      <t xml:space="preserve"> tvaroh, sušená syrovátka</t>
    </r>
    <r>
      <rPr>
        <sz val="8"/>
        <rFont val="Arial"/>
        <family val="2"/>
        <charset val="238"/>
      </rPr>
      <t xml:space="preserve">, tavící soli citran sodný, trifosforečnan) ,majonéza  (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konzervant benzoan sodný, barvivo karoteny ), modifikovaný škrob acetylovaný diškrobadipát, zahušťovadlo xanthan), bítešský salám 20% (vepřové maso (88%), voda, jedlá sůl-stabilizátor dusitan sodný, difosforečnan, koření, dextroza, česnek, zvýrazňovač chuti L-glutaman sodný), máslový rostlinný margarín, cibule, pepř, konzervant mléčnan sodný. ), standardní šunka (vepřové maso (70%), voda,  jedlá sůl, bram. škrob, stabilizátor: Disfosforečnan, dusitan sodný, zahušťovadlo: Guma Euchema, Xanthan, antioxidant: askorban sodný), steril.okurky, hrášek, steril. paprika (náhr. sladidlo E954),kukuřice steril., </t>
    </r>
    <r>
      <rPr>
        <b/>
        <sz val="8"/>
        <rFont val="Arial"/>
        <family val="2"/>
        <charset val="238"/>
      </rPr>
      <t>tvrdý sýr</t>
    </r>
    <r>
      <rPr>
        <sz val="8"/>
        <rFont val="Arial"/>
        <family val="2"/>
        <charset val="238"/>
      </rPr>
      <t>,konzervant: E270.</t>
    </r>
  </si>
  <si>
    <r>
      <t>Výrobek se sladidlem. S</t>
    </r>
    <r>
      <rPr>
        <b/>
        <sz val="8"/>
        <rFont val="Arial"/>
        <family val="2"/>
        <charset val="238"/>
      </rPr>
      <t>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steril.(náhr. sladidlo E954), okurky. </t>
    </r>
  </si>
  <si>
    <r>
      <t>Výrobek se sladidlem. S</t>
    </r>
    <r>
      <rPr>
        <b/>
        <sz val="8"/>
        <rFont val="Arial"/>
        <family val="2"/>
        <charset val="238"/>
      </rPr>
      <t>ýr cihla, uzený sýr (Pasterované kravské mléko,</t>
    </r>
    <r>
      <rPr>
        <sz val="8"/>
        <rFont val="Arial"/>
        <family val="2"/>
        <charset val="238"/>
      </rPr>
      <t xml:space="preserve">jedlá sůl,syrar.kultury,syřidlo,sůl-dusičnan draselný,45%tuku v sušině),  </t>
    </r>
    <r>
      <rPr>
        <b/>
        <sz val="8"/>
        <rFont val="Arial"/>
        <family val="2"/>
        <charset val="238"/>
      </rPr>
      <t>hermelín</t>
    </r>
    <r>
      <rPr>
        <sz val="8"/>
        <rFont val="Arial"/>
        <family val="2"/>
        <charset val="238"/>
      </rPr>
      <t xml:space="preserve">, petrželová nať, paprika steril., okurky (náhr. sladidlo E954). </t>
    </r>
  </si>
  <si>
    <t>Drůbeží jemné párky 230g</t>
  </si>
  <si>
    <t>Drůbeží maso (53%),voda, vepřové maso(20%), drůbeží maso strojně oddělené, vepřové sádlo, drůbeží kůže, bramborový škrob,, jedlá sůl,  stabilizátor: E 451, dextróza, antioxidant: E 316, směs koření, extrakty koření</t>
  </si>
  <si>
    <t xml:space="preserve"> Energetická hodnota: 909 kJ/219 kcal/, Tuky 17,4g z toho nasycené mastné kyseliny 6,5g, Sacharidy 2,4g z toho cukry 0,3g, Bílkoviny 13,0g, Sůl 2,1g. </t>
  </si>
  <si>
    <t>Drůbeží špekáček 370g</t>
  </si>
  <si>
    <t>Drůbeží maso (62%), vepřové sádlo, drůbeží maso strojně oddělené, voda, drůbeží kůže, bramborový škrob,, jedlá sůl,  směs koření,  stabilizátor: E450, E 451, česnek,  dextróza, antioxidant: E 300,  extrakty koření</t>
  </si>
  <si>
    <t xml:space="preserve"> Energetická hodnota: 1164 kJ/281 kcal/, Tuky 24,1g z toho nasycené mastné kyseliny 9,1g, Sacharidy 2,4g z toho cukry 0,1g, Bílkoviny 13,7g, Sůl 2,1g. </t>
  </si>
  <si>
    <t>Drůbeží klobása 250g</t>
  </si>
  <si>
    <t>Drůbeží maso (46%),vepřové maso(27%),voda, drůbeží maso strojně oddělené, vepřové sádlo, drůbeží kůže, bramborový škrob,, jedlá sůl,  směs koření, česnek,  stabilizátor: E450, E 451,zahušťoadlo: E407a, E 415,  antioxidant: E 316, dextróza, extrakty koření</t>
  </si>
  <si>
    <t xml:space="preserve"> Energetická hodnota: 1020 kJ/246 kcal/, Tuky 21,0g z toho nasycené mastné kyseliny 7,8g, Sacharidy 2,8g z toho cukry 0,2g, Bílkoviny 11,6g, Sůl 2,1g. </t>
  </si>
  <si>
    <r>
      <t>Vepřová játra (30%), vepřové maso (25%) a sádlo (14%), masový vývar, jedlá sůl, bramborový škrob, cibule, stabilizátor: dusitan sodný, zahušť.: rýžová směs, směs koření, sušená zelenina, gluk.sirup,dextroza, aroma, kvasničný extrakt, byliny, koření, konzervant E262, (</t>
    </r>
    <r>
      <rPr>
        <b/>
        <sz val="10"/>
        <rFont val="Arial CE"/>
        <charset val="238"/>
      </rPr>
      <t>celer</t>
    </r>
    <r>
      <rPr>
        <sz val="10"/>
        <rFont val="Arial CE"/>
        <charset val="238"/>
      </rPr>
      <t>).</t>
    </r>
  </si>
  <si>
    <t>Gazdovské nite neúdené 250g</t>
  </si>
  <si>
    <t>Gazdovské nite neúdené 500g</t>
  </si>
  <si>
    <t>Gazdovské nite údené 250g</t>
  </si>
  <si>
    <t>Gazdovské nite údené 500g</t>
  </si>
  <si>
    <t>polomäkký,nezrejúci, polotučný, parený syr</t>
  </si>
  <si>
    <t>přítomnost alergenů</t>
  </si>
  <si>
    <t>1, 3</t>
  </si>
  <si>
    <t>1, 3, 8</t>
  </si>
  <si>
    <t>1,3,7,8,9,4,6</t>
  </si>
  <si>
    <t>1, 3, 7, 9, 10, 4, 6,</t>
  </si>
  <si>
    <t xml:space="preserve">1, 6, </t>
  </si>
  <si>
    <t xml:space="preserve">1, 3, </t>
  </si>
  <si>
    <t>1, 7, 3, 6, 4, 9</t>
  </si>
  <si>
    <t>1, 3, 7, 6, 9, 4,</t>
  </si>
  <si>
    <t>1, 6, 3, 10, 4, 9,</t>
  </si>
  <si>
    <t>1, 3, 6, 9, 10, 7,</t>
  </si>
  <si>
    <t>1, 11</t>
  </si>
  <si>
    <t>1, 3, 9</t>
  </si>
  <si>
    <r>
      <rPr>
        <b/>
        <sz val="8"/>
        <rFont val="Arial CE"/>
        <charset val="238"/>
      </rPr>
      <t>pšeničná mouka,</t>
    </r>
    <r>
      <rPr>
        <sz val="8"/>
        <rFont val="Arial CE"/>
        <charset val="238"/>
      </rPr>
      <t xml:space="preserve"> pitná voda, kostky do knedlíků vlhčené 9,6% (</t>
    </r>
    <r>
      <rPr>
        <b/>
        <sz val="8"/>
        <rFont val="Arial CE"/>
        <charset val="238"/>
      </rPr>
      <t>pšeničná mouka</t>
    </r>
    <r>
      <rPr>
        <sz val="8"/>
        <rFont val="Arial CE"/>
        <charset val="238"/>
      </rPr>
      <t xml:space="preserve">, pitná voda, droždí, jedlá sůl), </t>
    </r>
    <r>
      <rPr>
        <b/>
        <sz val="8"/>
        <rFont val="Arial CE"/>
        <charset val="238"/>
      </rPr>
      <t>vaječná melanž,</t>
    </r>
    <r>
      <rPr>
        <sz val="8"/>
        <rFont val="Arial CE"/>
        <charset val="238"/>
      </rPr>
      <t xml:space="preserve"> droždí, jedlá sůl s jódem, cukr.</t>
    </r>
  </si>
  <si>
    <r>
      <t>pitná voda, bramborové těsto 44% [</t>
    </r>
    <r>
      <rPr>
        <b/>
        <sz val="8"/>
        <rFont val="Times New Roman"/>
        <family val="1"/>
        <charset val="238"/>
      </rPr>
      <t>pšeničná mouka</t>
    </r>
    <r>
      <rPr>
        <sz val="8"/>
        <rFont val="Times New Roman"/>
        <family val="1"/>
        <charset val="238"/>
      </rPr>
      <t xml:space="preserve">, bramborová kaše sušená 31,6% (brambory, kurkuma), </t>
    </r>
    <r>
      <rPr>
        <b/>
        <sz val="8"/>
        <rFont val="Times New Roman"/>
        <family val="1"/>
        <charset val="238"/>
      </rPr>
      <t>pšeničná krupice</t>
    </r>
    <r>
      <rPr>
        <sz val="8"/>
        <rFont val="Times New Roman"/>
        <family val="1"/>
        <charset val="238"/>
      </rPr>
      <t xml:space="preserve">, kukuřičný škrob, jedlá sůl s jódem], </t>
    </r>
    <r>
      <rPr>
        <b/>
        <sz val="8"/>
        <rFont val="Times New Roman"/>
        <family val="1"/>
        <charset val="238"/>
      </rPr>
      <t>pšeničná mouka</t>
    </r>
    <r>
      <rPr>
        <sz val="8"/>
        <rFont val="Times New Roman"/>
        <family val="1"/>
        <charset val="238"/>
      </rPr>
      <t>.</t>
    </r>
  </si>
  <si>
    <r>
      <rPr>
        <b/>
        <sz val="8"/>
        <rFont val="Arial CE"/>
        <charset val="238"/>
      </rPr>
      <t>pšeničná mouka</t>
    </r>
    <r>
      <rPr>
        <sz val="8"/>
        <rFont val="Arial CE"/>
        <charset val="238"/>
      </rPr>
      <t xml:space="preserve">, rostlinný margarín, cukr moučka, </t>
    </r>
    <r>
      <rPr>
        <b/>
        <sz val="8"/>
        <rFont val="Arial CE"/>
        <charset val="238"/>
      </rPr>
      <t>vaječný</t>
    </r>
    <r>
      <rPr>
        <sz val="8"/>
        <rFont val="Arial CE"/>
        <charset val="238"/>
      </rPr>
      <t xml:space="preserve"> </t>
    </r>
    <r>
      <rPr>
        <b/>
        <sz val="8"/>
        <rFont val="Arial CE"/>
        <charset val="238"/>
      </rPr>
      <t>žloutek</t>
    </r>
    <r>
      <rPr>
        <sz val="8"/>
        <rFont val="Arial CE"/>
        <charset val="238"/>
      </rPr>
      <t>, kakaový prášek 3%, vanilínový cukr 1,1%, citropasta.</t>
    </r>
  </si>
  <si>
    <r>
      <rPr>
        <b/>
        <sz val="8"/>
        <rFont val="Arial CE"/>
        <charset val="238"/>
      </rPr>
      <t>pšeničná mouka</t>
    </r>
    <r>
      <rPr>
        <sz val="8"/>
        <rFont val="Arial CE"/>
        <charset val="238"/>
      </rPr>
      <t xml:space="preserve">, rostlinný margarín, cukr moučka, </t>
    </r>
    <r>
      <rPr>
        <b/>
        <sz val="8"/>
        <rFont val="Arial CE"/>
        <charset val="238"/>
      </rPr>
      <t>vlašské ořechy</t>
    </r>
    <r>
      <rPr>
        <sz val="8"/>
        <rFont val="Arial CE"/>
        <charset val="238"/>
      </rPr>
      <t xml:space="preserve"> 5,8%, </t>
    </r>
    <r>
      <rPr>
        <b/>
        <sz val="8"/>
        <rFont val="Arial CE"/>
        <charset val="238"/>
      </rPr>
      <t>vaječný žloutek</t>
    </r>
    <r>
      <rPr>
        <sz val="8"/>
        <rFont val="Arial CE"/>
        <charset val="238"/>
      </rPr>
      <t>, skořice.</t>
    </r>
  </si>
  <si>
    <r>
      <rPr>
        <b/>
        <sz val="8"/>
        <rFont val="Arial CE"/>
        <charset val="238"/>
      </rPr>
      <t>pšeničná mouka</t>
    </r>
    <r>
      <rPr>
        <sz val="8"/>
        <rFont val="Arial CE"/>
        <charset val="238"/>
      </rPr>
      <t xml:space="preserve">, rostlinný margarín, cukr moučka, </t>
    </r>
    <r>
      <rPr>
        <b/>
        <sz val="8"/>
        <rFont val="Arial CE"/>
        <charset val="238"/>
      </rPr>
      <t>vaječný</t>
    </r>
    <r>
      <rPr>
        <sz val="8"/>
        <rFont val="Arial CE"/>
        <charset val="238"/>
      </rPr>
      <t xml:space="preserve"> </t>
    </r>
    <r>
      <rPr>
        <b/>
        <sz val="8"/>
        <rFont val="Arial CE"/>
        <charset val="238"/>
      </rPr>
      <t>žloutek</t>
    </r>
    <r>
      <rPr>
        <sz val="8"/>
        <rFont val="Arial CE"/>
        <charset val="238"/>
      </rPr>
      <t>, vanilínový cukr 1,1%, citropasta.</t>
    </r>
  </si>
  <si>
    <r>
      <rPr>
        <b/>
        <sz val="8"/>
        <rFont val="Arial CE"/>
        <charset val="238"/>
      </rPr>
      <t>pšeničná mouka</t>
    </r>
    <r>
      <rPr>
        <sz val="8"/>
        <rFont val="Arial CE"/>
        <charset val="238"/>
      </rPr>
      <t xml:space="preserve">, rostlinný margarín, cukr moučka, </t>
    </r>
    <r>
      <rPr>
        <b/>
        <sz val="8"/>
        <rFont val="Arial CE"/>
        <charset val="238"/>
      </rPr>
      <t>vaječná melanž</t>
    </r>
    <r>
      <rPr>
        <sz val="8"/>
        <rFont val="Arial CE"/>
        <charset val="238"/>
      </rPr>
      <t>, včelí med 8%, perníkové koření 1,5%, kypřící prášek, skořice.</t>
    </r>
  </si>
  <si>
    <r>
      <rPr>
        <b/>
        <sz val="8"/>
        <rFont val="Arial CE"/>
        <charset val="238"/>
      </rPr>
      <t>pšeničná mouka</t>
    </r>
    <r>
      <rPr>
        <sz val="8"/>
        <rFont val="Arial CE"/>
        <charset val="238"/>
      </rPr>
      <t xml:space="preserve">, rostlinný margarín, cukr moučka, kakaový prášek </t>
    </r>
  </si>
  <si>
    <r>
      <rPr>
        <b/>
        <sz val="8"/>
        <rFont val="Times New Roman"/>
        <family val="1"/>
        <charset val="238"/>
      </rPr>
      <t>pšeničná mouka</t>
    </r>
    <r>
      <rPr>
        <sz val="8"/>
        <rFont val="Times New Roman"/>
        <family val="1"/>
        <charset val="238"/>
      </rPr>
      <t xml:space="preserve">, pitná voda, povidla 25% (zahuštěné švestkové pyré, cukr, jablka, glukózovo-fruktózový sirup, </t>
    </r>
    <r>
      <rPr>
        <b/>
        <sz val="8"/>
        <rFont val="Times New Roman"/>
        <family val="1"/>
        <charset val="238"/>
      </rPr>
      <t>pšeničná vláknina</t>
    </r>
    <r>
      <rPr>
        <sz val="8"/>
        <rFont val="Times New Roman"/>
        <family val="1"/>
        <charset val="238"/>
      </rPr>
      <t xml:space="preserve">, barvivo: amoniak-sulfitový karamel, zahušťovadla: pektin, regulátor kyselosti: kyselina citronová, aroma),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</si>
  <si>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jahodová náplň 25% (glukózovo-fruktózový sirup, jablka, pitná voda, meruňka, jahoda 6%, aronie 4%, zahušťovadla: modifikovaný kukuřičný škrob a pektin, </t>
    </r>
    <r>
      <rPr>
        <b/>
        <sz val="8"/>
        <rFont val="Times New Roman"/>
        <family val="1"/>
        <charset val="238"/>
      </rPr>
      <t>pšeničná</t>
    </r>
    <r>
      <rPr>
        <sz val="8"/>
        <rFont val="Times New Roman"/>
        <family val="1"/>
        <charset val="238"/>
      </rPr>
      <t xml:space="preserve"> </t>
    </r>
    <r>
      <rPr>
        <b/>
        <sz val="8"/>
        <rFont val="Times New Roman"/>
        <family val="1"/>
        <charset val="238"/>
      </rPr>
      <t>vláknina</t>
    </r>
    <r>
      <rPr>
        <i/>
        <sz val="8"/>
        <rFont val="Times New Roman"/>
        <family val="1"/>
        <charset val="238"/>
      </rPr>
      <t>,</t>
    </r>
    <r>
      <rPr>
        <sz val="8"/>
        <rFont val="Times New Roman"/>
        <family val="1"/>
        <charset val="238"/>
      </rPr>
      <t xml:space="preserve"> cukr, konzervant: sorban draselný, aroma,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</si>
  <si>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meruňková náplň 25% (glukózovo-fruktózový sirup, meruňky 33%, jablka, pitná voda, zahušťovadla: modifikovaný kukuřičný škrob a pektin, </t>
    </r>
    <r>
      <rPr>
        <b/>
        <sz val="8"/>
        <rFont val="Times New Roman"/>
        <family val="1"/>
        <charset val="238"/>
      </rPr>
      <t>pšeničná vláknina</t>
    </r>
    <r>
      <rPr>
        <sz val="8"/>
        <rFont val="Times New Roman"/>
        <family val="1"/>
        <charset val="238"/>
      </rPr>
      <t xml:space="preserve">, cukr, konzervant: sorban draselný, aroma, barvivo: beta-karoten), droždí, cukr, </t>
    </r>
    <r>
      <rPr>
        <b/>
        <sz val="8"/>
        <rFont val="Times New Roman"/>
        <family val="1"/>
        <charset val="238"/>
      </rPr>
      <t>vaječná melanž</t>
    </r>
    <r>
      <rPr>
        <sz val="8"/>
        <rFont val="Times New Roman"/>
        <family val="1"/>
        <charset val="238"/>
      </rPr>
      <t xml:space="preserve">, jedlá sůl s jódem. </t>
    </r>
  </si>
  <si>
    <r>
      <rPr>
        <b/>
        <sz val="8"/>
        <rFont val="Times New Roman"/>
        <family val="1"/>
        <charset val="238"/>
      </rPr>
      <t>pšeničná mouka</t>
    </r>
    <r>
      <rPr>
        <sz val="8"/>
        <rFont val="Times New Roman"/>
        <family val="1"/>
        <charset val="238"/>
      </rPr>
      <t xml:space="preserve">, pitná voda, borůvková náplň 25% (glukózovo-fruktózový sirup, pitná voda, borůvka 25%, jablečné pyré, zahušťovadla: modifikovaný kukuřičný škrob, gelanová guma, regulátory kyselosti: kyselina citronová, citronan vápenatý, citronan sodný, aroma, konzervant: sorbát draselný), droždí, cukr, </t>
    </r>
    <r>
      <rPr>
        <b/>
        <sz val="8"/>
        <rFont val="Times New Roman"/>
        <family val="1"/>
        <charset val="238"/>
      </rPr>
      <t>vaječná melanž</t>
    </r>
    <r>
      <rPr>
        <sz val="8"/>
        <rFont val="Times New Roman"/>
        <family val="1"/>
        <charset val="238"/>
      </rPr>
      <t>, jedlá sůl s jódem.</t>
    </r>
  </si>
  <si>
    <r>
      <rPr>
        <b/>
        <sz val="8"/>
        <rFont val="Times New Roman"/>
        <family val="1"/>
        <charset val="238"/>
      </rPr>
      <t>pšeničná mouka</t>
    </r>
    <r>
      <rPr>
        <sz val="8"/>
        <rFont val="Times New Roman"/>
        <family val="1"/>
        <charset val="238"/>
      </rPr>
      <t xml:space="preserve">, pitná voda, jahodová náplň 25% (jahody 35%, pitná voda, glukózovo-fruktózový sirup, cukr, jablečné pyré, zahušťovadla: modifikovaný kukuřičný škrob, gelanová guma, regulátory kyselosti: kyselina citronová, citronan vápenatý, citronan sodný, konzervant: sorban draselný, aroma, barvivo: karmín), droždí, cukr, </t>
    </r>
    <r>
      <rPr>
        <b/>
        <sz val="8"/>
        <rFont val="Times New Roman"/>
        <family val="1"/>
        <charset val="238"/>
      </rPr>
      <t>vaječná melanž</t>
    </r>
    <r>
      <rPr>
        <sz val="8"/>
        <rFont val="Times New Roman"/>
        <family val="1"/>
        <charset val="238"/>
      </rPr>
      <t>, jedlá sůl s jódem</t>
    </r>
    <r>
      <rPr>
        <sz val="8"/>
        <rFont val="Arial"/>
        <family val="2"/>
        <charset val="238"/>
      </rPr>
      <t>.</t>
    </r>
    <r>
      <rPr>
        <sz val="8"/>
        <rFont val="Times New Roman"/>
        <family val="1"/>
        <charset val="238"/>
      </rPr>
      <t xml:space="preserve"> </t>
    </r>
  </si>
  <si>
    <r>
      <rPr>
        <b/>
        <sz val="8"/>
        <rFont val="Times New Roman"/>
        <family val="1"/>
        <charset val="238"/>
      </rPr>
      <t>pšeničná mouka</t>
    </r>
    <r>
      <rPr>
        <sz val="8"/>
        <rFont val="Times New Roman"/>
        <family val="1"/>
        <charset val="238"/>
      </rPr>
      <t>, pitná voda, meruňková náplň 25% [pitná voda, meruňky 40% (meruňky a</t>
    </r>
    <r>
      <rPr>
        <sz val="8"/>
        <rFont val="Arial"/>
        <family val="2"/>
        <charset val="238"/>
      </rPr>
      <t xml:space="preserve"> </t>
    </r>
    <r>
      <rPr>
        <sz val="8"/>
        <rFont val="Times New Roman"/>
        <family val="1"/>
        <charset val="238"/>
      </rPr>
      <t xml:space="preserve">meruňkové pyré), cukr, glukózovo – fruktózový sirup, zahušťovadla: modifikovaný kukuřičný škrob, gelanová guma, regulátory kyselosti: kyselina citronová, citronan vápenatý, citronan sodný, aroma, konzervant: sorbát draselný, barvivo: beta-karoten], droždí, cukr, </t>
    </r>
    <r>
      <rPr>
        <b/>
        <sz val="8"/>
        <rFont val="Times New Roman"/>
        <family val="1"/>
        <charset val="238"/>
      </rPr>
      <t>vaječná melanž</t>
    </r>
    <r>
      <rPr>
        <sz val="8"/>
        <rFont val="Times New Roman"/>
        <family val="1"/>
        <charset val="238"/>
      </rPr>
      <t xml:space="preserve">, jedlá sůl s jódem. </t>
    </r>
  </si>
  <si>
    <r>
      <rPr>
        <b/>
        <sz val="8"/>
        <rFont val="Arial CE"/>
        <charset val="238"/>
      </rPr>
      <t>pšeničná mouka</t>
    </r>
    <r>
      <rPr>
        <sz val="8"/>
        <rFont val="Arial CE"/>
        <charset val="238"/>
      </rPr>
      <t xml:space="preserve">, rostlinný margarín, cukr moučka, kokos strouhaný 7%, </t>
    </r>
    <r>
      <rPr>
        <b/>
        <sz val="8"/>
        <rFont val="Arial CE"/>
        <charset val="238"/>
      </rPr>
      <t>vaječný žloutek</t>
    </r>
    <r>
      <rPr>
        <sz val="8"/>
        <rFont val="Arial CE"/>
        <charset val="238"/>
      </rPr>
      <t>, vanilínový cukr.</t>
    </r>
  </si>
  <si>
    <r>
      <rPr>
        <b/>
        <sz val="8"/>
        <rFont val="Arial CE"/>
        <charset val="238"/>
      </rPr>
      <t xml:space="preserve"> pšeničná mouka</t>
    </r>
    <r>
      <rPr>
        <sz val="8"/>
        <rFont val="Arial CE"/>
        <charset val="238"/>
      </rPr>
      <t xml:space="preserve">, pitná voda, droždí, </t>
    </r>
    <r>
      <rPr>
        <b/>
        <sz val="8"/>
        <rFont val="Arial CE"/>
        <charset val="238"/>
      </rPr>
      <t>vejce</t>
    </r>
    <r>
      <rPr>
        <sz val="8"/>
        <rFont val="Arial CE"/>
        <charset val="238"/>
      </rPr>
      <t xml:space="preserve">, sůl </t>
    </r>
  </si>
  <si>
    <r>
      <rPr>
        <b/>
        <sz val="8"/>
        <rFont val="Times New Roman"/>
        <family val="1"/>
        <charset val="238"/>
      </rPr>
      <t>pšeničná mouka</t>
    </r>
    <r>
      <rPr>
        <sz val="8"/>
        <rFont val="Times New Roman"/>
        <family val="1"/>
        <charset val="238"/>
      </rPr>
      <t xml:space="preserve">, pitná voda, droždí, </t>
    </r>
    <r>
      <rPr>
        <b/>
        <sz val="8"/>
        <rFont val="Times New Roman"/>
        <family val="1"/>
        <charset val="238"/>
      </rPr>
      <t>vaječná melanž</t>
    </r>
    <r>
      <rPr>
        <sz val="8"/>
        <rFont val="Times New Roman"/>
        <family val="1"/>
        <charset val="238"/>
      </rPr>
      <t>, jedlá sůl s jódem, cukr.</t>
    </r>
  </si>
  <si>
    <r>
      <t xml:space="preserve">pasterované </t>
    </r>
    <r>
      <rPr>
        <b/>
        <sz val="8"/>
        <rFont val="Arial"/>
        <family val="2"/>
        <charset val="238"/>
      </rPr>
      <t>mléko</t>
    </r>
    <r>
      <rPr>
        <sz val="8"/>
        <rFont val="Arial"/>
        <family val="2"/>
        <charset val="238"/>
      </rPr>
      <t>, mléčné bakterie, mikrobionální syřidlo, jedlá sůl max. 2%.</t>
    </r>
  </si>
  <si>
    <r>
      <rPr>
        <b/>
        <sz val="8"/>
        <rFont val="Arial"/>
        <family val="2"/>
        <charset val="238"/>
      </rPr>
      <t>mléko</t>
    </r>
    <r>
      <rPr>
        <sz val="8"/>
        <rFont val="Arial"/>
        <family val="2"/>
        <charset val="238"/>
      </rPr>
      <t>, rostlinný olej, syřidlo, sýrařské kultury, stabilizátor E509, barvivo E160a.</t>
    </r>
  </si>
  <si>
    <r>
      <t xml:space="preserve">rajská omáčka 50% (rajčatový protlak /rajčatový protlak, voda, cukr, zahušťovadlo modifikovaný škrob, sůl, konzervant sorban draselný/, voda, cibule, </t>
    </r>
    <r>
      <rPr>
        <b/>
        <sz val="8"/>
        <rFont val="Arial CE"/>
        <charset val="238"/>
      </rPr>
      <t>mouka pšeničná</t>
    </r>
    <r>
      <rPr>
        <sz val="8"/>
        <rFont val="Arial CE"/>
        <charset val="238"/>
      </rPr>
      <t xml:space="preserve">, olej řepkový, cukr, ocet kvasný/, bujón /sůl, maltodextrin, zvýrazňovač glutaman sodný, disodné ribonukleotidy, hovězí tuk, aromata obs. </t>
    </r>
    <r>
      <rPr>
        <b/>
        <sz val="8"/>
        <rFont val="Arial CE"/>
        <charset val="238"/>
      </rPr>
      <t>pšeničný lepek</t>
    </r>
    <r>
      <rPr>
        <sz val="8"/>
        <rFont val="Arial CE"/>
        <charset val="238"/>
      </rPr>
      <t xml:space="preserve">, hovězí maso prášek, regulátor kyselosti kys. citronová, </t>
    </r>
    <r>
      <rPr>
        <b/>
        <sz val="8"/>
        <rFont val="Arial CE"/>
        <charset val="238"/>
      </rPr>
      <t>stopy mléka, vajec, sóji, celeru, ryb</t>
    </r>
    <r>
      <rPr>
        <sz val="8"/>
        <rFont val="Arial CE"/>
        <charset val="238"/>
      </rPr>
      <t>/, směs koření), těstoviny 40% (těstoviny /</t>
    </r>
    <r>
      <rPr>
        <b/>
        <sz val="8"/>
        <rFont val="Arial CE"/>
        <charset val="238"/>
      </rPr>
      <t>mouka pšeničná</t>
    </r>
    <r>
      <rPr>
        <sz val="8"/>
        <rFont val="Arial CE"/>
        <charset val="238"/>
      </rPr>
      <t>/, voda, olej), masové kuličky 10% (vepřové maso /8%/, voda, cibule, olej, strouhanka /</t>
    </r>
    <r>
      <rPr>
        <b/>
        <sz val="8"/>
        <rFont val="Arial CE"/>
        <charset val="238"/>
      </rPr>
      <t>mouka pšeničná</t>
    </r>
    <r>
      <rPr>
        <sz val="8"/>
        <rFont val="Arial CE"/>
        <charset val="238"/>
      </rPr>
      <t xml:space="preserve">, voda, řepkový olej, droždí, sůl, cukr, </t>
    </r>
    <r>
      <rPr>
        <b/>
        <sz val="8"/>
        <rFont val="Arial CE"/>
        <charset val="238"/>
      </rPr>
      <t>sójový lecitin, sladová mouka, sójová mouka</t>
    </r>
    <r>
      <rPr>
        <sz val="8"/>
        <rFont val="Arial CE"/>
        <charset val="238"/>
      </rPr>
      <t xml:space="preserve">, antioxidant kys. askorová/, </t>
    </r>
    <r>
      <rPr>
        <b/>
        <sz val="8"/>
        <rFont val="Arial CE"/>
        <charset val="238"/>
      </rPr>
      <t>mouka pšeničná, vejce</t>
    </r>
    <r>
      <rPr>
        <sz val="8"/>
        <rFont val="Arial CE"/>
        <charset val="238"/>
      </rPr>
      <t>, sůl, česnek, směs koření)</t>
    </r>
  </si>
  <si>
    <r>
      <t>svíčková na</t>
    </r>
    <r>
      <rPr>
        <b/>
        <sz val="8"/>
        <rFont val="Arial CE"/>
        <charset val="238"/>
      </rPr>
      <t xml:space="preserve"> smetaně</t>
    </r>
    <r>
      <rPr>
        <sz val="8"/>
        <rFont val="Arial CE"/>
        <charset val="238"/>
      </rPr>
      <t xml:space="preserve"> 63% (</t>
    </r>
    <r>
      <rPr>
        <b/>
        <sz val="8"/>
        <rFont val="Arial CE"/>
        <charset val="238"/>
      </rPr>
      <t>mléko</t>
    </r>
    <r>
      <rPr>
        <sz val="8"/>
        <rFont val="Arial CE"/>
        <charset val="238"/>
      </rPr>
      <t xml:space="preserve">, voda, hovězí maso /10%/, </t>
    </r>
    <r>
      <rPr>
        <b/>
        <sz val="8"/>
        <rFont val="Arial CE"/>
        <charset val="238"/>
      </rPr>
      <t>smetana</t>
    </r>
    <r>
      <rPr>
        <sz val="8"/>
        <rFont val="Arial CE"/>
        <charset val="238"/>
      </rPr>
      <t xml:space="preserve"> /5%/, cibule, olej řepkový, </t>
    </r>
    <r>
      <rPr>
        <b/>
        <sz val="8"/>
        <rFont val="Arial CE"/>
        <charset val="238"/>
      </rPr>
      <t>mouka pšeničná</t>
    </r>
    <r>
      <rPr>
        <sz val="8"/>
        <rFont val="Arial CE"/>
        <charset val="238"/>
      </rPr>
      <t xml:space="preserve">, špek /vepřové sádlo, škrobový sirup, dextroza, jodičnan draselný, konzervant dusitan sodný/, mrkev, petržel, </t>
    </r>
    <r>
      <rPr>
        <b/>
        <sz val="8"/>
        <rFont val="Arial CE"/>
        <charset val="238"/>
      </rPr>
      <t>celer, hořčice /semena hořčice</t>
    </r>
    <r>
      <rPr>
        <sz val="8"/>
        <rFont val="Arial CE"/>
        <charset val="238"/>
      </rPr>
      <t xml:space="preserve">, koření, benzoan sodný/, ocet kvasný, cukr, citrony, sůl, bujón /maltodextrin, glutaman sodný, disodné ribonukleotidy, hovězí tuk, aromata obs. </t>
    </r>
    <r>
      <rPr>
        <b/>
        <sz val="8"/>
        <rFont val="Arial CE"/>
        <charset val="238"/>
      </rPr>
      <t>pšeničný lepek</t>
    </r>
    <r>
      <rPr>
        <sz val="8"/>
        <rFont val="Arial CE"/>
        <charset val="238"/>
      </rPr>
      <t xml:space="preserve">, hovězí maso prášek, kyselina citronová, </t>
    </r>
    <r>
      <rPr>
        <b/>
        <sz val="8"/>
        <rFont val="Arial CE"/>
        <charset val="238"/>
      </rPr>
      <t>stopy mléka, vajec, sóji, celeru, ryb</t>
    </r>
    <r>
      <rPr>
        <sz val="8"/>
        <rFont val="Arial CE"/>
        <charset val="238"/>
      </rPr>
      <t>/, směs koření), kynutý knedlík 37% (</t>
    </r>
    <r>
      <rPr>
        <b/>
        <sz val="8"/>
        <rFont val="Arial CE"/>
        <charset val="238"/>
      </rPr>
      <t>mouka pšeničná</t>
    </r>
    <r>
      <rPr>
        <sz val="8"/>
        <rFont val="Arial CE"/>
        <charset val="238"/>
      </rPr>
      <t xml:space="preserve">, voda, droždí, </t>
    </r>
    <r>
      <rPr>
        <b/>
        <sz val="8"/>
        <rFont val="Arial CE"/>
        <charset val="238"/>
      </rPr>
      <t>sušené žloutky, sušené mléko</t>
    </r>
    <r>
      <rPr>
        <sz val="8"/>
        <rFont val="Arial CE"/>
        <charset val="238"/>
      </rPr>
      <t>)</t>
    </r>
  </si>
  <si>
    <r>
      <t xml:space="preserve">zelí 50% (/zelí kysané bílé, sůl/, voda, cibule, </t>
    </r>
    <r>
      <rPr>
        <b/>
        <sz val="8"/>
        <rFont val="Arial CE"/>
        <charset val="238"/>
      </rPr>
      <t>mouka pšeničná</t>
    </r>
    <r>
      <rPr>
        <sz val="8"/>
        <rFont val="Arial CE"/>
        <charset val="238"/>
      </rPr>
      <t>, cukr, olej řepkový, špek /vepřové sádlo, sůl, škrobový sirup, dextroza, jodičnan draselný, voda, cukr, konzervant dusitan sodný/, koření), kynutý knedlík 39% (</t>
    </r>
    <r>
      <rPr>
        <b/>
        <sz val="8"/>
        <rFont val="Arial CE"/>
        <charset val="238"/>
      </rPr>
      <t>mouka pšeničná</t>
    </r>
    <r>
      <rPr>
        <sz val="8"/>
        <rFont val="Arial CE"/>
        <charset val="238"/>
      </rPr>
      <t xml:space="preserve">, voda, droždí, </t>
    </r>
    <r>
      <rPr>
        <b/>
        <sz val="8"/>
        <rFont val="Arial CE"/>
        <charset val="238"/>
      </rPr>
      <t>vejce</t>
    </r>
    <r>
      <rPr>
        <sz val="8"/>
        <rFont val="Arial CE"/>
        <charset val="238"/>
      </rPr>
      <t xml:space="preserve">, olej řepkový), vepřová plec 11% (vepřová plec /10%/, voda, cibule, olej řepkový, </t>
    </r>
    <r>
      <rPr>
        <b/>
        <sz val="8"/>
        <rFont val="Arial CE"/>
        <charset val="238"/>
      </rPr>
      <t>mouka pšeničná</t>
    </r>
    <r>
      <rPr>
        <sz val="8"/>
        <rFont val="Arial CE"/>
        <charset val="238"/>
      </rPr>
      <t>, sůl, česnek, směs koření)</t>
    </r>
  </si>
  <si>
    <r>
      <t>špagety 50% /</t>
    </r>
    <r>
      <rPr>
        <b/>
        <sz val="8"/>
        <rFont val="Arial CE"/>
        <charset val="238"/>
      </rPr>
      <t>mouka pšeničná</t>
    </r>
    <r>
      <rPr>
        <sz val="8"/>
        <rFont val="Arial CE"/>
        <charset val="238"/>
      </rPr>
      <t xml:space="preserve">, voda, olej řepkový/, vepřová směs 50% (voda, vepřové maso /10%/, kečup / rajčatový protlak, cukr, ocet kvasný, zahušťovadlo acetát zesíťovaného adipátu škrobu, sůl, kyselina citronová, konzerv. sorban draselný, benzoan sodný/, rajčata drcená, cibule, olej řepkový, </t>
    </r>
    <r>
      <rPr>
        <b/>
        <sz val="8"/>
        <rFont val="Arial CE"/>
        <charset val="238"/>
      </rPr>
      <t>mouka pšeničná, sójová omáčka / výtažek ze sójových bobů, mouka pšeničná</t>
    </r>
    <r>
      <rPr>
        <sz val="8"/>
        <rFont val="Arial CE"/>
        <charset val="238"/>
      </rPr>
      <t xml:space="preserve">, glutaman sodný/, sůl, bujón /maltodextrin, zvýrazňovač chuti a vůně disodné ribonukleotidy, hovězí tuk, aromata obs. </t>
    </r>
    <r>
      <rPr>
        <b/>
        <sz val="8"/>
        <rFont val="Arial CE"/>
        <charset val="238"/>
      </rPr>
      <t>pšeničný lepek</t>
    </r>
    <r>
      <rPr>
        <sz val="8"/>
        <rFont val="Arial CE"/>
        <charset val="238"/>
      </rPr>
      <t xml:space="preserve">, hovězí maso prášek, </t>
    </r>
    <r>
      <rPr>
        <b/>
        <sz val="8"/>
        <rFont val="Arial CE"/>
        <charset val="238"/>
      </rPr>
      <t>stopy mléka, vajec, sóji, celeru, ryb</t>
    </r>
    <r>
      <rPr>
        <sz val="8"/>
        <rFont val="Arial CE"/>
        <charset val="238"/>
      </rPr>
      <t>/, směs koření)</t>
    </r>
  </si>
  <si>
    <r>
      <t>bramborové knedlíky plněné uzeným 56% (bramborové těsto /</t>
    </r>
    <r>
      <rPr>
        <b/>
        <sz val="8"/>
        <rFont val="Arial CE"/>
        <charset val="238"/>
      </rPr>
      <t>mouka pšeničná</t>
    </r>
    <r>
      <rPr>
        <sz val="8"/>
        <rFont val="Arial CE"/>
        <charset val="238"/>
      </rPr>
      <t xml:space="preserve">, brambor. vločky, </t>
    </r>
    <r>
      <rPr>
        <b/>
        <sz val="8"/>
        <rFont val="Arial CE"/>
        <charset val="238"/>
      </rPr>
      <t>vaječná směs sušená</t>
    </r>
    <r>
      <rPr>
        <sz val="8"/>
        <rFont val="Arial CE"/>
        <charset val="238"/>
      </rPr>
      <t>/, uzené maso 8% /vepřová plec, voda, sůl, cukr, koření, stabilizátor di-, tri- a polyfosforečnany sodný a draselný, askorban sodný, erythorban sodný, zvýrazňovač chuti glutaman sodný, škrob, protispékavé látky uhličitan sodný, disodné ribonukleotidy, zahušťovadlo karagenan, xanthan, konzervant dusitan sodný/, cibule, olej řepkový, sůl), zelí 44% (/zelí kysané bílé, sůl/, voda, cibule,</t>
    </r>
    <r>
      <rPr>
        <b/>
        <sz val="8"/>
        <rFont val="Arial CE"/>
        <charset val="238"/>
      </rPr>
      <t xml:space="preserve"> mouka pšeničná</t>
    </r>
    <r>
      <rPr>
        <sz val="8"/>
        <rFont val="Arial CE"/>
        <charset val="238"/>
      </rPr>
      <t>, cukr, olej řepkový, špek /vepřové sádlo, škrobový sirup, dextroza, jodičnan draselný, konzervant dusitan sodný/, koření)</t>
    </r>
  </si>
  <si>
    <r>
      <t>segedínský guláš 64% (/zelí kysané bílé, sůl/, voda, vepřové maso /10%/, zakysaná</t>
    </r>
    <r>
      <rPr>
        <b/>
        <sz val="8"/>
        <rFont val="Arial CE"/>
        <charset val="238"/>
      </rPr>
      <t xml:space="preserve"> smetana /smetana, živá mléčná kultura</t>
    </r>
    <r>
      <rPr>
        <sz val="8"/>
        <rFont val="Arial CE"/>
        <charset val="238"/>
      </rPr>
      <t xml:space="preserve">/, cibule, olej řepkový, </t>
    </r>
    <r>
      <rPr>
        <b/>
        <sz val="8"/>
        <rFont val="Arial CE"/>
        <charset val="238"/>
      </rPr>
      <t>mouka pšeničná</t>
    </r>
    <r>
      <rPr>
        <sz val="8"/>
        <rFont val="Arial CE"/>
        <charset val="238"/>
      </rPr>
      <t xml:space="preserve">, sůl, česnek, bujón /maltodextrin, glutaman sodný, disodné ribonukleotidy, hovězí tuk, aromata obs. </t>
    </r>
    <r>
      <rPr>
        <b/>
        <sz val="8"/>
        <rFont val="Arial CE"/>
        <charset val="238"/>
      </rPr>
      <t>pšeničný lepek</t>
    </r>
    <r>
      <rPr>
        <sz val="8"/>
        <rFont val="Arial CE"/>
        <charset val="238"/>
      </rPr>
      <t xml:space="preserve">, hovězí maso prášek, regulátor kyselosti kyselina citronová, </t>
    </r>
    <r>
      <rPr>
        <b/>
        <sz val="8"/>
        <rFont val="Arial CE"/>
        <charset val="238"/>
      </rPr>
      <t>stopy mléka, vajec, sóji, celeru, ryb</t>
    </r>
    <r>
      <rPr>
        <sz val="8"/>
        <rFont val="Arial CE"/>
        <charset val="238"/>
      </rPr>
      <t>/, směs koření), kynutý knedlík 36% (</t>
    </r>
    <r>
      <rPr>
        <b/>
        <sz val="8"/>
        <rFont val="Arial CE"/>
        <charset val="238"/>
      </rPr>
      <t>mouka pšeničná</t>
    </r>
    <r>
      <rPr>
        <sz val="8"/>
        <rFont val="Arial CE"/>
        <charset val="238"/>
      </rPr>
      <t xml:space="preserve">, voda, droždí, </t>
    </r>
    <r>
      <rPr>
        <b/>
        <sz val="8"/>
        <rFont val="Arial CE"/>
        <charset val="238"/>
      </rPr>
      <t>vejce</t>
    </r>
    <r>
      <rPr>
        <sz val="8"/>
        <rFont val="Arial CE"/>
        <charset val="238"/>
      </rPr>
      <t xml:space="preserve">, olej řepkový) </t>
    </r>
  </si>
  <si>
    <r>
      <t xml:space="preserve">špenát 50% (špenát mražený, voda, </t>
    </r>
    <r>
      <rPr>
        <b/>
        <sz val="8"/>
        <rFont val="Arial CE"/>
        <charset val="238"/>
      </rPr>
      <t>mouka pšeničná</t>
    </r>
    <r>
      <rPr>
        <sz val="8"/>
        <rFont val="Arial CE"/>
        <charset val="238"/>
      </rPr>
      <t>, olej řepkový, cibule,</t>
    </r>
    <r>
      <rPr>
        <b/>
        <sz val="8"/>
        <rFont val="Arial CE"/>
        <charset val="238"/>
      </rPr>
      <t>vejce, mléko</t>
    </r>
    <r>
      <rPr>
        <sz val="8"/>
        <rFont val="Arial CE"/>
        <charset val="238"/>
      </rPr>
      <t xml:space="preserve">, sůl, česnek, bujón /maltodextrin, zvýrazňovač chuti a vůně glutaman sodný, disodné ribonukleotidy, hovězí tuk, aromata </t>
    </r>
    <r>
      <rPr>
        <b/>
        <sz val="8"/>
        <rFont val="Arial CE"/>
        <charset val="238"/>
      </rPr>
      <t>pšeničný lepek</t>
    </r>
    <r>
      <rPr>
        <sz val="8"/>
        <rFont val="Arial CE"/>
        <charset val="238"/>
      </rPr>
      <t xml:space="preserve">, hovězí maso prášek, kyselina citronová, </t>
    </r>
    <r>
      <rPr>
        <b/>
        <sz val="8"/>
        <rFont val="Arial CE"/>
        <charset val="238"/>
      </rPr>
      <t>stopy mléka, vajec, sóji, celeru, ryb</t>
    </r>
    <r>
      <rPr>
        <sz val="8"/>
        <rFont val="Arial CE"/>
        <charset val="238"/>
      </rPr>
      <t>/,koření), bramborový knedlík 40% (bramborové těsto /</t>
    </r>
    <r>
      <rPr>
        <b/>
        <sz val="8"/>
        <rFont val="Arial CE"/>
        <charset val="238"/>
      </rPr>
      <t>mouka pšeničná</t>
    </r>
    <r>
      <rPr>
        <sz val="8"/>
        <rFont val="Arial CE"/>
        <charset val="238"/>
      </rPr>
      <t xml:space="preserve">, bramborové vločky, sůl, </t>
    </r>
    <r>
      <rPr>
        <b/>
        <sz val="8"/>
        <rFont val="Arial CE"/>
        <charset val="238"/>
      </rPr>
      <t>vaječná směs sušená</t>
    </r>
    <r>
      <rPr>
        <sz val="8"/>
        <rFont val="Arial CE"/>
        <charset val="238"/>
      </rPr>
      <t>/, voda), vepřové výpečky 10% (vepř. maso /9%/, voda, cibule, olej řepkový, sůl, česnek, koření)</t>
    </r>
  </si>
  <si>
    <r>
      <t xml:space="preserve">vepřový ptáček se šťávou 60% (vepřové maso /11%/, voda, cibule, olej řepkový, </t>
    </r>
    <r>
      <rPr>
        <b/>
        <sz val="8"/>
        <rFont val="Arial CE"/>
        <charset val="238"/>
      </rPr>
      <t>mouka pšeničná</t>
    </r>
    <r>
      <rPr>
        <sz val="8"/>
        <rFont val="Arial CE"/>
        <charset val="238"/>
      </rPr>
      <t xml:space="preserve">, slanina /vepřový bok, sůl, sorban draselný, stabilizátory di- a tri fosforečnany sodný a draselný, antioxidant askorban sodný/, uzenina /vepř. maso, vepř. kůže, hovězí a drůbeží maso, </t>
    </r>
    <r>
      <rPr>
        <b/>
        <sz val="8"/>
        <rFont val="Arial CE"/>
        <charset val="238"/>
      </rPr>
      <t>sójová bílkovina</t>
    </r>
    <r>
      <rPr>
        <sz val="8"/>
        <rFont val="Arial CE"/>
        <charset val="238"/>
      </rPr>
      <t xml:space="preserve">, karagenan, stabilizátor polyfosforečnany, </t>
    </r>
    <r>
      <rPr>
        <b/>
        <sz val="8"/>
        <rFont val="Arial CE"/>
        <charset val="238"/>
      </rPr>
      <t>pšeničná vláknina</t>
    </r>
    <r>
      <rPr>
        <sz val="8"/>
        <rFont val="Arial CE"/>
        <charset val="238"/>
      </rPr>
      <t xml:space="preserve">, glukóza, erythorban sodný, konzervanty glutaman sodný, disodné ribonukleotidy, dusitan sodný, barvivo kys. karmínová/, </t>
    </r>
    <r>
      <rPr>
        <b/>
        <sz val="8"/>
        <rFont val="Arial CE"/>
        <charset val="238"/>
      </rPr>
      <t>vejce</t>
    </r>
    <r>
      <rPr>
        <sz val="8"/>
        <rFont val="Arial CE"/>
        <charset val="238"/>
      </rPr>
      <t xml:space="preserve">, okurky steril., </t>
    </r>
    <r>
      <rPr>
        <b/>
        <sz val="8"/>
        <rFont val="Arial CE"/>
        <charset val="238"/>
      </rPr>
      <t>hořčice /semena hořčice</t>
    </r>
    <r>
      <rPr>
        <sz val="8"/>
        <rFont val="Arial CE"/>
        <charset val="238"/>
      </rPr>
      <t xml:space="preserve">, ocet, cukr, benzoan sodný/, sůl, bujón /maltodextrin, hovězí tuk, aromata obs. </t>
    </r>
    <r>
      <rPr>
        <b/>
        <sz val="8"/>
        <rFont val="Arial CE"/>
        <charset val="238"/>
      </rPr>
      <t>pšeničný lepek</t>
    </r>
    <r>
      <rPr>
        <sz val="8"/>
        <rFont val="Arial CE"/>
        <charset val="238"/>
      </rPr>
      <t xml:space="preserve">, hovězí maso prášek, regulátor kyselosti kyselina citronová, </t>
    </r>
    <r>
      <rPr>
        <b/>
        <sz val="8"/>
        <rFont val="Arial CE"/>
        <charset val="238"/>
      </rPr>
      <t>stopy mléka, vajec, sóji, celeru, ryb</t>
    </r>
    <r>
      <rPr>
        <sz val="8"/>
        <rFont val="Arial CE"/>
        <charset val="238"/>
      </rPr>
      <t>/, směs koření), rýže 40% (rýže, voda, olej řepkový, sůl)</t>
    </r>
  </si>
  <si>
    <r>
      <t>bramborový salát 75% (brambory, majonéza /olej, ocet, zahušťovadlo acetát škrobu, stabilizátor xanthan,</t>
    </r>
    <r>
      <rPr>
        <b/>
        <sz val="8"/>
        <rFont val="Arial CE"/>
        <charset val="238"/>
      </rPr>
      <t xml:space="preserve"> vaječné žloutky, hořčice</t>
    </r>
    <r>
      <rPr>
        <sz val="8"/>
        <rFont val="Arial CE"/>
        <charset val="238"/>
      </rPr>
      <t xml:space="preserve">, konzervant sorban draselný/, voda, zeleninová směs salátová /mrkev, okurky, cibule, hrášek, sacharin/, okurky sterilované, zeleninová směs /paprika, </t>
    </r>
    <r>
      <rPr>
        <b/>
        <sz val="8"/>
        <rFont val="Arial CE"/>
        <charset val="238"/>
      </rPr>
      <t>celer</t>
    </r>
    <r>
      <rPr>
        <sz val="8"/>
        <rFont val="Arial CE"/>
        <charset val="238"/>
      </rPr>
      <t xml:space="preserve">, mrkev, kyselina citronová/, cibule, </t>
    </r>
    <r>
      <rPr>
        <b/>
        <sz val="8"/>
        <rFont val="Arial CE"/>
        <charset val="238"/>
      </rPr>
      <t>hořčice /semena hořčice</t>
    </r>
    <r>
      <rPr>
        <sz val="8"/>
        <rFont val="Arial CE"/>
        <charset val="238"/>
      </rPr>
      <t>, cukr, koření, benzoan sodný/, sůl, směs koření), smažený vepřový řízek 25% (vepřové maso /10%/, strouhanka /</t>
    </r>
    <r>
      <rPr>
        <b/>
        <sz val="8"/>
        <rFont val="Arial CE"/>
        <charset val="238"/>
      </rPr>
      <t>mouka pšeničná</t>
    </r>
    <r>
      <rPr>
        <sz val="8"/>
        <rFont val="Arial CE"/>
        <charset val="238"/>
      </rPr>
      <t xml:space="preserve">, voda, řepkový olej, droždí, sůl, cukr, emulgátory mono- a diglyceridy mastných kyselin, </t>
    </r>
    <r>
      <rPr>
        <b/>
        <sz val="8"/>
        <rFont val="Arial CE"/>
        <charset val="238"/>
      </rPr>
      <t>sladová mouka</t>
    </r>
    <r>
      <rPr>
        <sz val="8"/>
        <rFont val="Arial CE"/>
        <charset val="238"/>
      </rPr>
      <t xml:space="preserve">, </t>
    </r>
    <r>
      <rPr>
        <b/>
        <sz val="8"/>
        <rFont val="Arial CE"/>
        <charset val="238"/>
      </rPr>
      <t>sójová mouka</t>
    </r>
    <r>
      <rPr>
        <sz val="8"/>
        <rFont val="Arial CE"/>
        <charset val="238"/>
      </rPr>
      <t xml:space="preserve">, antioxidant kyselina askorbová/, </t>
    </r>
    <r>
      <rPr>
        <b/>
        <sz val="8"/>
        <rFont val="Arial CE"/>
        <charset val="238"/>
      </rPr>
      <t>mouka pšeničná</t>
    </r>
    <r>
      <rPr>
        <sz val="8"/>
        <rFont val="Arial CE"/>
        <charset val="238"/>
      </rPr>
      <t xml:space="preserve">, olej řepkový, </t>
    </r>
    <r>
      <rPr>
        <b/>
        <sz val="8"/>
        <rFont val="Arial CE"/>
        <charset val="238"/>
      </rPr>
      <t>vejce, mléko</t>
    </r>
    <r>
      <rPr>
        <sz val="8"/>
        <rFont val="Arial CE"/>
        <charset val="238"/>
      </rPr>
      <t>, sůl)</t>
    </r>
  </si>
  <si>
    <r>
      <rPr>
        <b/>
        <sz val="8"/>
        <rFont val="Arial"/>
        <family val="2"/>
        <charset val="238"/>
      </rPr>
      <t>pasterizované mléko</t>
    </r>
    <r>
      <rPr>
        <sz val="8"/>
        <rFont val="Arial"/>
        <family val="2"/>
        <charset val="238"/>
      </rPr>
      <t xml:space="preserve">, jedlá sůl, syřidlo, </t>
    </r>
    <r>
      <rPr>
        <b/>
        <sz val="8"/>
        <rFont val="Arial"/>
        <family val="2"/>
        <charset val="238"/>
      </rPr>
      <t>mlékárenská kultura</t>
    </r>
  </si>
  <si>
    <r>
      <t xml:space="preserve">skladovaný ovčí sýr vyrobený z </t>
    </r>
    <r>
      <rPr>
        <b/>
        <sz val="8"/>
        <rFont val="Arial CE"/>
        <charset val="238"/>
      </rPr>
      <t>pasterizovaného mléka</t>
    </r>
    <r>
      <rPr>
        <sz val="8"/>
        <rFont val="Arial CE"/>
        <charset val="238"/>
      </rPr>
      <t xml:space="preserve">, skladovaný ovčí sýr vyrobený ze </t>
    </r>
    <r>
      <rPr>
        <b/>
        <sz val="8"/>
        <rFont val="Arial CE"/>
        <charset val="238"/>
      </rPr>
      <t>syrového mléka</t>
    </r>
    <r>
      <rPr>
        <sz val="8"/>
        <rFont val="Arial CE"/>
        <charset val="238"/>
      </rPr>
      <t xml:space="preserve">, kravský hrudkový sýr vyrobený z </t>
    </r>
    <r>
      <rPr>
        <b/>
        <sz val="8"/>
        <rFont val="Arial CE"/>
        <charset val="238"/>
      </rPr>
      <t>pasterizovaného mléka</t>
    </r>
    <r>
      <rPr>
        <sz val="8"/>
        <rFont val="Arial CE"/>
        <charset val="238"/>
      </rPr>
      <t>, pitná voda, jedlá sůl</t>
    </r>
  </si>
  <si>
    <r>
      <rPr>
        <b/>
        <sz val="8"/>
        <rFont val="Arial CE"/>
        <charset val="238"/>
      </rPr>
      <t>pšeničná mouka</t>
    </r>
    <r>
      <rPr>
        <sz val="8"/>
        <rFont val="Arial CE"/>
        <charset val="238"/>
      </rPr>
      <t>, sůl, kvasnice, kurkumový prášek, barvivo E160b, řepkový olej</t>
    </r>
  </si>
  <si>
    <r>
      <rPr>
        <b/>
        <sz val="8"/>
        <rFont val="Arial CE"/>
        <charset val="238"/>
      </rPr>
      <t>pšeničná mouka</t>
    </r>
    <r>
      <rPr>
        <sz val="8"/>
        <rFont val="Arial CE"/>
        <charset val="238"/>
      </rPr>
      <t xml:space="preserve">, sůl, kvasnice, paprikový prášek, barvivo E160c, extrakt z </t>
    </r>
    <r>
      <rPr>
        <b/>
        <sz val="8"/>
        <rFont val="Arial CE"/>
        <charset val="238"/>
      </rPr>
      <t>ječmene</t>
    </r>
    <r>
      <rPr>
        <sz val="8"/>
        <rFont val="Arial CE"/>
        <charset val="238"/>
      </rPr>
      <t>, bazalka, petrželová nať, oregano, česnek, pastiňák, cibule, pažitka, mrkev, dextróza, kvasničný extrakt, libeček, řepkový olej</t>
    </r>
  </si>
  <si>
    <r>
      <rPr>
        <b/>
        <sz val="8"/>
        <rFont val="Arial CE"/>
        <charset val="238"/>
      </rPr>
      <t>pšeničná mouka</t>
    </r>
    <r>
      <rPr>
        <sz val="8"/>
        <rFont val="Arial CE"/>
        <charset val="238"/>
      </rPr>
      <t>, sůl, kvasnice, kurkumový prášek, barvivo E160b, chilli papričky 3%, česnek drcený, cukr krystal, paprika sladká, pepř cayenský, řepkový olej</t>
    </r>
  </si>
  <si>
    <r>
      <rPr>
        <b/>
        <sz val="8"/>
        <rFont val="Arial CE"/>
        <charset val="238"/>
      </rPr>
      <t>pšeničná mouka</t>
    </r>
    <r>
      <rPr>
        <sz val="8"/>
        <rFont val="Arial CE"/>
        <charset val="238"/>
      </rPr>
      <t>, sůl, kvasnice, barvivo E160b, řepkový olej</t>
    </r>
  </si>
  <si>
    <r>
      <rPr>
        <b/>
        <sz val="8"/>
        <rFont val="Arial CE"/>
        <charset val="238"/>
      </rPr>
      <t>pšeničná mouka</t>
    </r>
    <r>
      <rPr>
        <sz val="8"/>
        <rFont val="Arial CE"/>
        <charset val="238"/>
      </rPr>
      <t>, sůl, kvasnice, paprikový prášek, barvivo E160c, extrakt z </t>
    </r>
    <r>
      <rPr>
        <b/>
        <sz val="8"/>
        <rFont val="Arial CE"/>
        <charset val="238"/>
      </rPr>
      <t>ječmene</t>
    </r>
    <r>
      <rPr>
        <sz val="8"/>
        <rFont val="Arial CE"/>
        <charset val="238"/>
      </rPr>
      <t xml:space="preserve">, </t>
    </r>
    <r>
      <rPr>
        <b/>
        <sz val="8"/>
        <rFont val="Arial CE"/>
        <charset val="238"/>
      </rPr>
      <t>sezam 8%</t>
    </r>
    <r>
      <rPr>
        <sz val="8"/>
        <rFont val="Arial CE"/>
        <charset val="238"/>
      </rPr>
      <t>, česnekový prášek, kmín drcený, řepkový olej</t>
    </r>
  </si>
  <si>
    <r>
      <rPr>
        <b/>
        <sz val="8"/>
        <rFont val="Arial CE"/>
        <charset val="238"/>
      </rPr>
      <t>pšeničná mouka</t>
    </r>
    <r>
      <rPr>
        <sz val="8"/>
        <rFont val="Arial CE"/>
        <charset val="238"/>
      </rPr>
      <t>, sůl, kvasnice, paprikový prášek, kurkumový prášek, rozmarýn, citrónová tráva 2%, česnekový prášek, kyselina askorbová, řepkový olej</t>
    </r>
  </si>
  <si>
    <r>
      <rPr>
        <b/>
        <sz val="8"/>
        <rFont val="Arial CE"/>
        <charset val="238"/>
      </rPr>
      <t>pšeničná mouka</t>
    </r>
    <r>
      <rPr>
        <sz val="8"/>
        <rFont val="Arial CE"/>
        <charset val="238"/>
      </rPr>
      <t xml:space="preserve">, voda, mletá sušená kurkuma min. 3%, sušená </t>
    </r>
    <r>
      <rPr>
        <b/>
        <sz val="8"/>
        <rFont val="Arial CE"/>
        <charset val="238"/>
      </rPr>
      <t>vaječná směs</t>
    </r>
    <r>
      <rPr>
        <sz val="8"/>
        <rFont val="Arial CE"/>
        <charset val="238"/>
      </rPr>
      <t xml:space="preserve"> 2%</t>
    </r>
  </si>
  <si>
    <r>
      <rPr>
        <b/>
        <sz val="8"/>
        <rFont val="Arial CE"/>
        <charset val="238"/>
      </rPr>
      <t>pšeničná mouka</t>
    </r>
    <r>
      <rPr>
        <sz val="8"/>
        <rFont val="Arial CE"/>
        <charset val="238"/>
      </rPr>
      <t xml:space="preserve">, voda,sušená </t>
    </r>
    <r>
      <rPr>
        <b/>
        <sz val="8"/>
        <rFont val="Arial CE"/>
        <charset val="238"/>
      </rPr>
      <t>vaječná směs</t>
    </r>
    <r>
      <rPr>
        <sz val="8"/>
        <rFont val="Arial CE"/>
        <charset val="238"/>
      </rPr>
      <t xml:space="preserve"> 2%</t>
    </r>
  </si>
  <si>
    <r>
      <rPr>
        <b/>
        <sz val="8"/>
        <rFont val="Arial CE"/>
        <charset val="238"/>
      </rPr>
      <t>pšeničná mouka</t>
    </r>
    <r>
      <rPr>
        <sz val="8"/>
        <rFont val="Arial CE"/>
        <charset val="238"/>
      </rPr>
      <t xml:space="preserve">, voda, petrželová nať min. 3%, sušená </t>
    </r>
    <r>
      <rPr>
        <b/>
        <sz val="8"/>
        <rFont val="Arial CE"/>
        <charset val="238"/>
      </rPr>
      <t xml:space="preserve">vaječná </t>
    </r>
    <r>
      <rPr>
        <sz val="8"/>
        <rFont val="Arial CE"/>
        <charset val="238"/>
      </rPr>
      <t>směs 2%</t>
    </r>
  </si>
  <si>
    <r>
      <rPr>
        <b/>
        <sz val="8"/>
        <rFont val="Arial CE"/>
        <charset val="238"/>
      </rPr>
      <t>pšeničná mouka</t>
    </r>
    <r>
      <rPr>
        <sz val="8"/>
        <rFont val="Arial CE"/>
        <charset val="238"/>
      </rPr>
      <t xml:space="preserve">, voda, mletý špenát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</si>
  <si>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rajčatový prášek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</si>
  <si>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sušená </t>
    </r>
    <r>
      <rPr>
        <b/>
        <sz val="8"/>
        <rFont val="Arial CE"/>
        <charset val="238"/>
      </rPr>
      <t>vaječná</t>
    </r>
    <r>
      <rPr>
        <sz val="8"/>
        <rFont val="Arial CE"/>
        <charset val="238"/>
      </rPr>
      <t xml:space="preserve"> směs 2%, voda, rajčatový prášek, paprika sladká, pepř cayenský, česnek, kmín, červená řepa</t>
    </r>
  </si>
  <si>
    <r>
      <rPr>
        <b/>
        <sz val="8"/>
        <rFont val="Arial CE"/>
        <charset val="238"/>
      </rPr>
      <t>pšeničná mouka</t>
    </r>
    <r>
      <rPr>
        <sz val="8"/>
        <rFont val="Arial CE"/>
        <charset val="238"/>
      </rPr>
      <t xml:space="preserve">, medvědí česnek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</si>
  <si>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bylinková směs sušená (petržel nať, cibule, kurkuma, oregano, česnek, majoránka, </t>
    </r>
    <r>
      <rPr>
        <b/>
        <sz val="8"/>
        <rFont val="Arial CE"/>
        <charset val="238"/>
      </rPr>
      <t>celerová</t>
    </r>
    <r>
      <rPr>
        <sz val="8"/>
        <rFont val="Arial CE"/>
        <charset val="238"/>
      </rPr>
      <t xml:space="preserve"> nať, bazalka, libeček) min. 3%, sušená </t>
    </r>
    <r>
      <rPr>
        <b/>
        <sz val="8"/>
        <rFont val="Arial CE"/>
        <charset val="238"/>
      </rPr>
      <t>vaječná</t>
    </r>
    <r>
      <rPr>
        <sz val="8"/>
        <rFont val="Arial CE"/>
        <charset val="238"/>
      </rPr>
      <t xml:space="preserve"> směs 2%</t>
    </r>
  </si>
  <si>
    <r>
      <rPr>
        <b/>
        <sz val="8"/>
        <rFont val="Arial CE"/>
        <charset val="238"/>
      </rPr>
      <t>pšeničná mouka</t>
    </r>
    <r>
      <rPr>
        <sz val="8"/>
        <rFont val="Arial CE"/>
        <charset val="238"/>
      </rPr>
      <t xml:space="preserve">, voda, sušená houbová směs min. 3% (hřib dubový, smrkový, suchohřiby, klouzky, kozák, hlíva, žampiony, shii-take), sušená </t>
    </r>
    <r>
      <rPr>
        <b/>
        <sz val="8"/>
        <rFont val="Arial CE"/>
        <charset val="238"/>
      </rPr>
      <t>vaječná</t>
    </r>
    <r>
      <rPr>
        <sz val="8"/>
        <rFont val="Arial CE"/>
        <charset val="238"/>
      </rPr>
      <t xml:space="preserve"> směs 2%, cibule, kmín, česnek, kurkuma, petrželová nať, koriandr.</t>
    </r>
  </si>
  <si>
    <r>
      <rPr>
        <b/>
        <sz val="8"/>
        <rFont val="Arial CE"/>
        <charset val="238"/>
      </rPr>
      <t>pšeničná mouka</t>
    </r>
    <r>
      <rPr>
        <sz val="8"/>
        <rFont val="Arial CE"/>
        <charset val="238"/>
      </rPr>
      <t xml:space="preserve">, voda, sušená </t>
    </r>
    <r>
      <rPr>
        <b/>
        <sz val="8"/>
        <rFont val="Arial CE"/>
        <charset val="238"/>
      </rPr>
      <t>vaječná</t>
    </r>
    <r>
      <rPr>
        <sz val="8"/>
        <rFont val="Arial CE"/>
        <charset val="238"/>
      </rPr>
      <t xml:space="preserve"> směs 2%, skořice min. 2%, perníkové koření min. 1%: koriandr, badyán, hřebíček, anýz, fenykl, pomerančová kůra, nové koření, muškátový ořech, muškátový květ.</t>
    </r>
  </si>
  <si>
    <r>
      <rPr>
        <b/>
        <sz val="8"/>
        <rFont val="Arial CE"/>
        <charset val="238"/>
      </rPr>
      <t>pšeničná mouka</t>
    </r>
    <r>
      <rPr>
        <sz val="8"/>
        <rFont val="Arial CE"/>
        <charset val="238"/>
      </rPr>
      <t xml:space="preserve">, voda, kakaový prášek se sníženým obsahem tuku 4%, sušená </t>
    </r>
    <r>
      <rPr>
        <b/>
        <sz val="8"/>
        <rFont val="Arial CE"/>
        <charset val="238"/>
      </rPr>
      <t>vaječná</t>
    </r>
    <r>
      <rPr>
        <sz val="8"/>
        <rFont val="Arial CE"/>
        <charset val="238"/>
      </rPr>
      <t xml:space="preserve"> směs 2% </t>
    </r>
  </si>
  <si>
    <t>544</t>
  </si>
  <si>
    <t>Lahůdkový salám s bylinkami</t>
  </si>
  <si>
    <t xml:space="preserve">Vepřové maso (72%),  voda,  jedlá sůl, česnek, stabilizátor: E 450, E 250, zahušťovadlo: E 407a, E 415, antioxidant: E301, , směs koření,  extrakty koření , cukr, </t>
  </si>
  <si>
    <t>Energetická hodnota: 1233 kJ /298 kcal, Tuky: 26,7g,  z toho nasycené MK: 10,2g, Sacharidy:0,8 g, z toho cukry: 0,1 g, Bílkoviny : 13,6g, Sůl: 2,3 g.</t>
  </si>
  <si>
    <t>Vepřové maso (52%), vepřové sádlo, voda, kukuřičná mouka, jedlá sůl, stabilizátor: E 450, E 250, zahušťovadlo: E 407a, E 415, antioxidant: E301,medvědí česnek(0.2%),  koření, cukr, dextróza, bylinky, extrakty koření</t>
  </si>
  <si>
    <t>Energetická hodnota:1669 kJ/405kcal/, tuky 40,8 g z toho nasycené mastné kyseliny 15,5g, sacharidy 0,7 g z toho cukry 0,4 g, bílkoviny 8,7 g, sůl 1,9g.</t>
  </si>
  <si>
    <t>Energetická hodnota:1665 kJ/404kcal/, tuky 40,1 g z toho nasycené mastné kyseliny 15,8g, sacharidy 0,7 g z toho cukry 0,5 g, bílkoviny 9,8 g, sůl 2,1g.</t>
  </si>
  <si>
    <t>Energetická hodnota:1661 kJ/403kcal/, tuky 40,6 g z toho nasycené mastné kyseliny 15,5g, sacharidy 0,6 g z toho cukry 0,2 g, bílkoviny 8,6 g, sůl 2,2g.</t>
  </si>
  <si>
    <r>
      <t xml:space="preserve">Vepřové maso (58%), vepřové sádlo, voda, </t>
    </r>
    <r>
      <rPr>
        <b/>
        <sz val="10"/>
        <rFont val="Arial CE"/>
        <charset val="238"/>
      </rPr>
      <t>tvrdý sýr (8%</t>
    </r>
    <r>
      <rPr>
        <sz val="10"/>
        <rFont val="Arial CE"/>
        <charset val="238"/>
      </rPr>
      <t>), kukuřičná mouka, jedlá sůl, stabilizátor: E 450, E 250, zahušťovadlo: E 407a, E 415, antioxidant: E301,  koření,  extrakty koření</t>
    </r>
  </si>
  <si>
    <r>
      <t xml:space="preserve">Vepřové maso (52%), vepřové sádlo, voda, </t>
    </r>
    <r>
      <rPr>
        <b/>
        <sz val="10"/>
        <rFont val="Arial"/>
        <family val="2"/>
        <charset val="238"/>
      </rPr>
      <t>tvrdý sýr (8%)</t>
    </r>
    <r>
      <rPr>
        <sz val="10"/>
        <rFont val="Arial"/>
        <family val="2"/>
      </rPr>
      <t>, kukuřičná mouka, jedlá sůl, stabilizátor: E 450, E 250, zahušťovadlo: E 407a, E 415, antioxidant: E301,  koření, cukr, dextróza, bylinky, extrakty koření</t>
    </r>
  </si>
  <si>
    <t>Energetická hodnota: 1243 kJ/300kcal/, tuky 26,2 g z toho nasycené mastné kyseliny 9,8g, sacharidy 6,0 g z toho cukry 3,2 g, bílkoviny 11,0 g, sůl 1,7g</t>
  </si>
  <si>
    <t>Energetická hodnota: 1045 kJ/252kcal/, tuky 25,3 g z toho nasycené mastné kyseliny 8,30g, sacharidy 4,40 g z toho cukry 0,70 g, bílkoviny 9,5g, sůl 1,7g</t>
  </si>
  <si>
    <t>Energetická hodnota: 1229 kJ/297kcal/, tuky 25,7 g z toho nasycené mastné kyseliny 8,70g, sacharidy 4,20 g z toho cukry 0,90 g, bílkoviny 12,1 g, sůl 1,7g</t>
  </si>
  <si>
    <t xml:space="preserve">Energet. hodnota: 950 kJ/229kcal/, tuky 20 g z toho nasycené mastné kyseliny 5,30g, sacharidy   7,10 g z toho cukry 0,30 g, bílkoviny 8,2g, sůl 1,7g. </t>
  </si>
  <si>
    <t>Energetická hodnota: 1303 kJ/315kcal/, tuky 28 g z toho nasycené mastné kyseliny 7,50g, sacharidy 5,4 g z toho cukry 1,00 g, bílkoviny 11,2 g, sůl 1,7g</t>
  </si>
  <si>
    <t>Energetická hodnota: 1065 kJ/257kcal/, tuky 23 g z toho nasycené mastné kyseliny 6,20g, sacharidy 6,80 g z toho cukry 0,01 g, bílkoviny 8,5g, sůl 1,7g</t>
  </si>
  <si>
    <t>Energetická hodnota: 649 kJ/156kcal/, tuky 12,9 g z toho nasycené mastné kyseliny 3,2g, sacharidy 15,0 g z toho cukry 0,1 g, bílkoviny 7,8 g, sůl 1,7g</t>
  </si>
  <si>
    <t>Energetická hodnota: 1300 kJ/314kcal/, tuky 28 g z toho nasycené mastné kyseliny 7,60 g, sacharidy 4,9 g z toho cukry 0,40 g, bílkoviny 11,3g, sůl 1,7g.</t>
  </si>
  <si>
    <t>Energetická hodnota: 1370 kJ/332kcal/, tuky 28 g z toho nasycené mastné kyseliny 9,10g, sacharidy 3,4 g z toho cukry 0,00 g, bílkoviny 8,4g, sůl 1,7g</t>
  </si>
  <si>
    <t>Energetická hodnota: 1114 kJ/269kcal/, tuky 25 g z toho nasycené mastné kyseliny 6,80g, sacharidy 2,30 g z toho cukry 0,00 g, bílkoviny 8,9g, sůl 1,7g</t>
  </si>
  <si>
    <t>Energetická hodnota: 1243 kJ/300kcal/, tuky 26,2 g z toho nasycené mastné kyseliny 9,8g, sacharidy 6,0 g z toho cukry 3,20 g, bílkoviny 11,0 g, sůl 1,7g</t>
  </si>
  <si>
    <t>Energetická hodnota: 1145 kJ/277kcal/, tuky 24,9 g z toho nasycené mastné kyseliny 6,4g, sacharidy 6,8 g z toho cukry 0,00 g, bílkoviny 8,6 g, sůl 1,7g</t>
  </si>
  <si>
    <t>Energetická hodnota: 1125 kJ/272kcal/, tuky 24 g z toho nasycené mastné kyseliny 6,50g, sacharidy 6,40 g z toho cukry 1,10 g, bílkoviny 8,5g, sůl 1,7g</t>
  </si>
  <si>
    <t>Energetická hodnota: 1147 kJ/277kcal/, tuky 25 g z toho nasycené mastné kyseliny 6,60 g, sacharidy 1,50 g z toho cukry 0,20 g, bílkoviny 11,0g, sůl 1,7g</t>
  </si>
  <si>
    <t>Energetická hodnota: 1860 kJ/450kcal/, tuky 43 g z toho nasycené mastné kyseliny 14,30 g, sacharidy 2,90g z toho cukry 0,7 g, bílkoviny 11,8g, sůl 1,7g</t>
  </si>
  <si>
    <t>Energetická hodnota: 1402 kJ/339kcal/, tuky 32 g z toho nasycené mastné kyseliny 8,7 g, sacharidy 2,7 g z toho cukry 0,20 g, bílkoviny 10,1g, sůl 1,7g.</t>
  </si>
  <si>
    <t>Energetická hodnota: 1120 kJ/271kcal/, tuky 24,7 g z toho nasycené mastné kyseliny 6,6g, sacharidy 5,8 g z toho cukry 0,30 g, bílkoviny 8,5 g, sůl 1,7g</t>
  </si>
  <si>
    <t>Energetická hodnota: 1077 kJ/260kcal/, tuky 23 g z toho nasycené mastné kyseliny 6,30g, sacharidy 7,10 g z toho cukry 0,25 g, bílkoviny 8,6g, sůl 1,7g</t>
  </si>
  <si>
    <t>Energetická hodnota: 1520 kJ/367kcal/, tuky 28,0 g z toho nasycené mastné kyseliny 9,4g, sacharidy 2,4 g z toho cukry 0,0 g, bílkoviny 13,4 g, sůl 1,7g</t>
  </si>
  <si>
    <t>Energetická hodnota: 1094 kJ/264kcal/, tuky 22 g z toho nasycené mastné kyseliny 5,90g, sacharidy 10,0 g z toho cukry 0,00 g, bílkoviny 8,5g, sůl 1,7g</t>
  </si>
  <si>
    <t>Energetická hodnota: 1350 kJ/326kcal/, tuky 28 g z toho nasycené mastné kyseliny 9,30 g, sacharidy 3,70g z toho cukry 1,20 g, bílkoviny 11,0g, sůl 1,7g</t>
  </si>
  <si>
    <t>Energetická hodnota: 1441 kJ/349kcal/, tuky 27 g z toho nasycené mastné kyseliny 9,30 g, sacharidy 0,90g z toho cukry 0,3 g, bílkoviny 11,8g, sůl 1,7g                                                                                                                                                                    Energetická hodnota: 1370 kJ/332kcal/, tuky 28 g z toho nasycené mastné kyseliny 9,10g, sacharidy 3,4 g z toho cukry 0,00 g, bílkoviny 8,4g, sůl 1,7g                                                                                                                                                                       Energetická hodnota: 1114 kJ/269kcal/, tuky 25 g z toho nasycené mastné kyseliny 6,80g, sacharidy 2,30 g z toho cukry 0,00 g, bílkoviny 8,9g, sůl 1,7g                                                                                                                                                                  Energetická hodnota: 1120 kJ/271kcal/, tuky 24,7 g z toho nasycené mastné kyseliny 6,6g, sacharidy 5,8 g z toho cukry 0,30 g, bílkoviny 8,5 g, sůl 1,7g</t>
  </si>
  <si>
    <t>Energetická hodnota: 1045 kJ/255kcal/, tuky 25,3 g z toho nasycené mastné kyseliny 8,30g, sacharidy 4,40 g z toho cukry 0,70 g, bílkoviny 9,5g, sůl 1,7g</t>
  </si>
  <si>
    <t>Energetická hodnota: 195 kJ/46kcal/, tuky 1,9 g z toho nasycené mastné kyseliny 0,4g, sacharidy ,8,0 g z toho cukry 0 g, bílkoviny 2,0g, sůl 1,2g</t>
  </si>
  <si>
    <t>Energetická hodnota: 326kJ/77kcal/, tuky 3,7 g z toho nasycené mastné kyseliny 0,5g, sacharidy 15,6 g z toho cukry 0 g, bílkoviny 5,9g, sůl 1,2g</t>
  </si>
  <si>
    <t>Energetická hodnota: 467kJ/110kcal/, tuky 2,7 g z toho nasycené mastné kyseliny 0,6g, sacharidy 20,8 g z toho cukry 0,4 g, bílkoviny 7,0g, sůl 1,2g</t>
  </si>
  <si>
    <t>20% drůbeží</t>
  </si>
  <si>
    <t xml:space="preserve">Vepřové maso (50%), drůbeží maso (20%), voda, vepřové sádlo, jedlá sůl, bramborový škrob, stabilizátor: E 250, E 451, přírodní koření (pepř, zázvor, koriandr, muškát),bylinky (bazalka 0.2%),  vepřové aroma, antioxidant: E 300, E 316, dextróza, extrakty koření.     </t>
  </si>
  <si>
    <t xml:space="preserve">Energetická hodnota: 726 kJ / 175 kcal, Tuky: 12,6 g,  z toho nasycené MK: 4,7 g, Sacharidy: 2,2 g, z toho cukry: 0,2 g, Bílkoviny : 13,2 g, Sůl: 2,0 g.
</t>
  </si>
  <si>
    <t>543</t>
  </si>
  <si>
    <t>Energetická hodnota: 1143 kJ/277kcal/, tuky 25,0 g z toho nasycené mastné kyseliny 9,8g, sacharidy 1,2 g z toho cukry 0,2 g, bílkoviny 11,6 g, sůl 2,1g.</t>
  </si>
  <si>
    <t>542</t>
  </si>
  <si>
    <t>Energetická hodnota: 1145 kJ/276kcal/, tuky 23,8 g z toho nasycené mastné kyseliny 10,1g, sacharidy 1,4 g z toho cukry 0,2 g, bílkoviny 14,0 g, sůl 2,2g.</t>
  </si>
  <si>
    <t>941</t>
  </si>
  <si>
    <t>Horal se sýrem</t>
  </si>
  <si>
    <t>942</t>
  </si>
  <si>
    <t>Chalupářský jemný salám</t>
  </si>
  <si>
    <r>
      <t>Drůbeží maso strojně oddělené, vepřové a hovězí maso (10%),vepřové sádlo,  voda,</t>
    </r>
    <r>
      <rPr>
        <b/>
        <sz val="10"/>
        <rFont val="Calibri"/>
        <family val="2"/>
        <charset val="238"/>
        <scheme val="minor"/>
      </rPr>
      <t xml:space="preserve"> tvrdý sýr</t>
    </r>
    <r>
      <rPr>
        <sz val="10"/>
        <rFont val="Calibri"/>
        <family val="2"/>
        <charset val="238"/>
        <scheme val="minor"/>
      </rPr>
      <t xml:space="preserve"> Tany 7% (pitná voda, suchá směs (škrob, </t>
    </r>
    <r>
      <rPr>
        <b/>
        <sz val="10"/>
        <rFont val="Calibri"/>
        <family val="2"/>
        <charset val="238"/>
        <scheme val="minor"/>
      </rPr>
      <t>mléčná bílkovina</t>
    </r>
    <r>
      <rPr>
        <sz val="10"/>
        <rFont val="Calibri"/>
        <family val="2"/>
        <charset val="238"/>
        <scheme val="minor"/>
      </rPr>
      <t xml:space="preserve">, tavicí sůl: E452, E450), </t>
    </r>
    <r>
      <rPr>
        <b/>
        <sz val="10"/>
        <rFont val="Calibri"/>
        <family val="2"/>
        <charset val="238"/>
        <scheme val="minor"/>
      </rPr>
      <t>sýry, máslo, sušená syrovátka</t>
    </r>
    <r>
      <rPr>
        <sz val="10"/>
        <rFont val="Calibri"/>
        <family val="2"/>
        <charset val="238"/>
        <scheme val="minor"/>
      </rPr>
      <t xml:space="preserve">, plnidlo: E509, jedlá sůl, aroma (obsahuje </t>
    </r>
    <r>
      <rPr>
        <b/>
        <sz val="10"/>
        <rFont val="Calibri"/>
        <family val="2"/>
        <charset val="238"/>
        <scheme val="minor"/>
      </rPr>
      <t>mléko</t>
    </r>
    <r>
      <rPr>
        <sz val="10"/>
        <rFont val="Calibri"/>
        <family val="2"/>
        <charset val="238"/>
        <scheme val="minor"/>
      </rPr>
      <t>), barvivo: E160a ) ,  jedlá sůl, kukuřičná mouka, stabilizátor: E 250, E 451, E 450, směs koření,  antioxidant: E 316, látky zvýrazňující chuť a vůni: E 621, barvivo: paprikový extrakt, dextróza, extrakty koření.</t>
    </r>
  </si>
  <si>
    <t>Energetická hodnota: 895 kJ/216kcal/, tuky 16,4 g z toho nasycené mastné kyseliny 6,7g, sacharidy 1,9 g z toho cukry 0,1 g, bílkoviny 15,1 g, sůl 1,9g.</t>
  </si>
  <si>
    <t>Energetická hodnota: 586 kJ/140kcal/, tuky 7,9 g z toho nasycené mastné kyseliny 2,9g, sacharidy 2,1 g z toho cukry 0,0 g, bílkoviny 15,3 g, sůl 2,0g.</t>
  </si>
  <si>
    <t>Drůbeží maso strojně oddělené, vepřové a hovězí maso (22%), voda,  jedlá sůl, kukuřičná mouka, stabilizátor: E 250, E 451, E 450, směs koření,  antioxidant: E 316, zahušťovadla: E 407a, E 415,  látky zvýrazňující chuť a vůni: E 621, barvivo: paprikový extrakt, dextróza, extrakty koření.</t>
  </si>
  <si>
    <r>
      <t xml:space="preserve">Výrobek se sladidlem.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 zelí (zelí bílé hlávkové, voda, sůl, cukr, ocet kvasný, výtažky z přírodních arom. látek, koření: kmín, </t>
    </r>
    <r>
      <rPr>
        <b/>
        <sz val="8"/>
        <rFont val="Arial"/>
        <family val="2"/>
      </rPr>
      <t>hořčičné semeno</t>
    </r>
    <r>
      <rPr>
        <sz val="8"/>
        <rFont val="Arial"/>
        <family val="2"/>
      </rPr>
      <t xml:space="preserve">, kyselina citronová, </t>
    </r>
    <r>
      <rPr>
        <b/>
        <sz val="8"/>
        <rFont val="Arial"/>
        <family val="2"/>
      </rPr>
      <t xml:space="preserve">Disiřičitan draselný, </t>
    </r>
    <r>
      <rPr>
        <sz val="8"/>
        <rFont val="Arial"/>
        <family val="2"/>
      </rPr>
      <t>náhradní sladidlo: sacharin), steril.okurky (okurky nakládačky, pitná voda, ocet, cukr, sůl, výtažky přírodních aromatických látek, náhr. sladidlo sacharin), hrášek, cukr, cibule, sůl, konzervant: octan sodný, worcester(pitná voda, cukr, ocet kvasný lihový, jedlá sůl, víno bílé, švestková povidla, směs koření, rajčatový protlak, aroma, barvivo: amoniak- sulfitový karamel)</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</si>
  <si>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brambory, steril.okurky (okurky nakládačky, pitná voda, ocet, cukr, sůl, výtažky přírodních aromatických látek, náhr. sladidlo sacharin), sterilovaná mrkev (mrkev kostky, pitná voda, sůl, cukr, ocet, koření), sterilovaný </t>
    </r>
    <r>
      <rPr>
        <b/>
        <sz val="8"/>
        <rFont val="Arial"/>
        <family val="2"/>
      </rPr>
      <t>celer</t>
    </r>
    <r>
      <rPr>
        <sz val="8"/>
        <rFont val="Arial"/>
        <family val="2"/>
      </rPr>
      <t xml:space="preserve"> (</t>
    </r>
    <r>
      <rPr>
        <b/>
        <sz val="8"/>
        <rFont val="Arial"/>
        <family val="2"/>
        <charset val="238"/>
      </rPr>
      <t>celer kostky</t>
    </r>
    <r>
      <rPr>
        <sz val="8"/>
        <rFont val="Arial"/>
        <family val="2"/>
      </rPr>
      <t xml:space="preserve">, pitná voda, sůl, cukr, ocet, koření), hrášek, cukr, sůl, worcester(pitná voda, cukr, ocet kvasný lihový, jedlá sůl, víno bílé, švestková povidla, směs koření, rajčatový protlak, aroma, barvivo: amoniak- sulfitový karamel), pepř.  </t>
    </r>
  </si>
  <si>
    <r>
      <t xml:space="preserve">Výrobek se sladidlem.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steril.okurky (okurky nakládačky, pitná voda, ocet, cukr, sůl, výtažky přírodních aromatických látek, náhr. sladidlo sacharin), cibule, rajčatový protlak(rajčatový protlak, modifikovaný bramborový škrob, sůl, cukr, voda), cukr, kečup (rajč.protlak,cukr, ocet, modifikovaný bramborový škrob, jedlá sůl, koření, konzervant: benzoan sodný), sůl, worcester(pitná voda, cukr, ocet kvasný lihový, jedlá sůl, víno bílé, švestková povidla, směs koření, rajčatový protlak, aroma, barvivo: amoniak- sulfitový karamel), konzervant:  octan sodný.</t>
    </r>
  </si>
  <si>
    <r>
      <t xml:space="preserve">Výrobek se sladidlem. Steril.paprika (paprika, voda, ocet, cukr, sůl, náhr. sladidlo: sacharin, výtažek z přír. aromatických látek),cibule,hrášek,salám(drůbeží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Eidamská cihla</t>
    </r>
    <r>
      <rPr>
        <sz val="8"/>
        <rFont val="Arial"/>
        <family val="2"/>
      </rPr>
      <t xml:space="preserve"> 45%(</t>
    </r>
    <r>
      <rPr>
        <b/>
        <sz val="8"/>
        <rFont val="Arial"/>
        <family val="2"/>
      </rPr>
      <t>mléko</t>
    </r>
    <r>
      <rPr>
        <sz val="8"/>
        <rFont val="Arial"/>
        <family val="2"/>
      </rPr>
      <t xml:space="preserve">, jedlá sůl, </t>
    </r>
    <r>
      <rPr>
        <b/>
        <sz val="8"/>
        <rFont val="Arial"/>
        <family val="2"/>
      </rPr>
      <t>mléčné</t>
    </r>
    <r>
      <rPr>
        <sz val="8"/>
        <rFont val="Arial"/>
        <family val="2"/>
      </rPr>
      <t xml:space="preserve"> kultury), řepkový olej,steril.feferony 2,5% (feferony kulaté, voda, ocet, sůl, náhradní sladidlo:sacharin),cukr,sůl,pepř, worcester(pitná voda, cukr, ocet kvasný lihový, jedlá sůl, víno bílé, švestková povidla, směs koření, rajčatový protlak, aroma, barvivo: amoniak- sulfitový karamel), chilli, konzervant: kyselina mléčná, kyselina octová. Uvolněná tekutina je součástí výrobku. </t>
    </r>
  </si>
  <si>
    <r>
      <t xml:space="preserve">Výrobek se sladidlem.Steril. zelí (zelí bílé hlávkové, voda, sůl, cukr, ocet kvasný, výtažky z přírodních arom. látek, koření: kmín, </t>
    </r>
    <r>
      <rPr>
        <b/>
        <sz val="8"/>
        <rFont val="Arial"/>
        <family val="2"/>
        <charset val="238"/>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koření),salám(drůbeží maso strojně oddělené, vepřové maso (15%), voda, vepřové kůže, bramborový škrob, jedlá sůl, citrusová vláknina, česnek, směs koření, stabilizátor: E 250, E 451, antioxidant: E 316, látky zvýrazňující chuť a vůni: E 621), cibule,křen 5%(mletý křen, pitná voda, ocet kvasný lihový, cukr, řepkový olej, jedlá sůl, zahušťovadlo: modifikovaný kukuřičný šrob, guma guar, xanthan),konzervant: octan sodný.</t>
    </r>
  </si>
  <si>
    <r>
      <t xml:space="preserve">Výrobek se sladidlem. Steril. zelí (zelí bílé hlávkové, voda, sůl, cukr, ocet kvasný, výtažky z přírodních arom. látek, koření: kmín, </t>
    </r>
    <r>
      <rPr>
        <b/>
        <sz val="8"/>
        <rFont val="Arial"/>
        <family val="2"/>
        <charset val="238"/>
      </rPr>
      <t>hořčičné semeno</t>
    </r>
    <r>
      <rPr>
        <sz val="8"/>
        <rFont val="Arial"/>
        <family val="2"/>
      </rPr>
      <t xml:space="preserve">, kyselina citronová, </t>
    </r>
    <r>
      <rPr>
        <b/>
        <sz val="8"/>
        <rFont val="Arial"/>
        <family val="2"/>
      </rPr>
      <t>Disiřičitan draselný</t>
    </r>
    <r>
      <rPr>
        <sz val="8"/>
        <rFont val="Arial"/>
        <family val="2"/>
      </rPr>
      <t xml:space="preserve">, náhradní sladidlo: sacharin),majonéza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charset val="238"/>
      </rPr>
      <t>hořčičné semeno</t>
    </r>
    <r>
      <rPr>
        <sz val="8"/>
        <rFont val="Arial"/>
        <family val="2"/>
      </rPr>
      <t xml:space="preserve">,ocet, cukr, jedlá sůl, koření,konzervant: Benzoan sodný, přírodní barvivo: Karoteny ),cukr,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pór, cukr, steril.feferony (feferony kulaté, voda, ocet, sůl, náhradní sladidlo:sacharin), sůl, konzervant octan sodný.  </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</si>
  <si>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 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sterilované okurky (okurky nakládačky, pitná voda, ocet, cukr, sůl, výtažky přírodních aromatických látek, náhr. sladidlo sacharin), hrášek, cibule, koření, konzervant: octan sodný. </t>
    </r>
  </si>
  <si>
    <r>
      <t>Výrobek se sladidlem. Majonéza ( (řepkový olej, voda,</t>
    </r>
    <r>
      <rPr>
        <b/>
        <sz val="8"/>
        <rFont val="Arial"/>
        <family val="2"/>
      </rPr>
      <t xml:space="preserve"> 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Edina cihla (</t>
    </r>
    <r>
      <rPr>
        <b/>
        <sz val="8"/>
        <rFont val="Arial"/>
        <family val="2"/>
      </rPr>
      <t>mléko</t>
    </r>
    <r>
      <rPr>
        <sz val="8"/>
        <rFont val="Arial"/>
        <family val="2"/>
      </rPr>
      <t xml:space="preserve">, částečně ztužený palmový tuk, jedlá sůl, </t>
    </r>
    <r>
      <rPr>
        <sz val="8"/>
        <rFont val="Arial"/>
        <family val="2"/>
        <charset val="238"/>
      </rPr>
      <t>mlékařké kultury</t>
    </r>
    <r>
      <rPr>
        <sz val="8"/>
        <rFont val="Arial"/>
        <family val="2"/>
      </rPr>
      <t xml:space="preserve">, mikrobiální syřidlo, barvivo E160a, konzerv. E 251), salám (drůbeží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vejce</t>
    </r>
    <r>
      <rPr>
        <sz val="8"/>
        <rFont val="Arial"/>
        <family val="2"/>
      </rPr>
      <t xml:space="preserve">, steril.okurky(okurky nakládačky, pitná voda, ocet, cukr, sůl, výtažky přírodních aromatických látek, náhr. sladidlo sacharin), paprika(paprika, voda, ocet, cukr, sůl, náhr. sladidlo: sacharin, výtažek z přír. aromatických látek), hrášek, konzervant: mléčnan sodný. </t>
    </r>
  </si>
  <si>
    <r>
      <t xml:space="preserve">Výrobek se sladidlem. Majonéza ((řepkový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,ocet, cukr, jedlá sůl, koření,konzervant: Benzoan sodný, přírodní barvivo: Karoteny),cukr,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steril.okurky (okurky nakládačky, pitná voda, ocet, cukr, sůl, výtažky přírodních aromatických látek, náhr. sladidlo sacharin), hrášek, cibule, koření (aroma, zvýr.chuti L-glutaman sodný),worcester(pitná voda, cukr, ocet kvasný lihový, jedlá sůl, víno bílé, švestková povidla, směs koření, rajčatový protlak, aroma, barvivo: amoniak- sulfitový karamel), konzervant:octan sodný.</t>
    </r>
  </si>
  <si>
    <r>
      <t xml:space="preserve">Výrobek se sladidlem. Brambory, majonéza(řepkový olej, voda, </t>
    </r>
    <r>
      <rPr>
        <b/>
        <sz val="8"/>
        <rFont val="Arial"/>
        <family val="2"/>
      </rPr>
      <t>žloutky</t>
    </r>
    <r>
      <rPr>
        <sz val="8"/>
        <rFont val="Arial"/>
        <family val="2"/>
      </rPr>
      <t>(</t>
    </r>
    <r>
      <rPr>
        <b/>
        <sz val="8"/>
        <rFont val="Arial"/>
        <family val="2"/>
        <charset val="238"/>
      </rPr>
      <t>vaječný</t>
    </r>
    <r>
      <rPr>
        <sz val="8"/>
        <rFont val="Arial"/>
        <family val="2"/>
      </rPr>
      <t xml:space="preserve"> </t>
    </r>
    <r>
      <rPr>
        <b/>
        <sz val="8"/>
        <rFont val="Arial"/>
        <family val="2"/>
      </rPr>
      <t>žloutek</t>
    </r>
    <r>
      <rPr>
        <sz val="8"/>
        <rFont val="Arial"/>
        <family val="2"/>
      </rPr>
      <t>, kalium sorbat, kyselina citronová),</t>
    </r>
    <r>
      <rPr>
        <b/>
        <sz val="8"/>
        <rFont val="Arial"/>
        <family val="2"/>
      </rPr>
      <t>hořčice</t>
    </r>
    <r>
      <rPr>
        <sz val="8"/>
        <rFont val="Arial"/>
        <family val="2"/>
      </rPr>
      <t>(voda,</t>
    </r>
    <r>
      <rPr>
        <b/>
        <sz val="8"/>
        <rFont val="Arial"/>
        <family val="2"/>
      </rPr>
      <t xml:space="preserve"> 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t>
    </r>
    <r>
      <rPr>
        <b/>
        <sz val="8"/>
        <rFont val="Arial"/>
        <family val="2"/>
      </rPr>
      <t>vejce</t>
    </r>
    <r>
      <rPr>
        <sz val="8"/>
        <rFont val="Arial"/>
        <family val="2"/>
      </rPr>
      <t xml:space="preserve">, salám (drůbeží maso strojně oddělené, vepřové maso (15%), voda, vepřové kůže, bramborový škrob, jedlá sůl, citrusová vláknina, česnek, směs koření, stabilizátor: E 250, E 451, antioxidant: E 316, látky zvýrazňující chuť a vůni: E 621), steril.ourky (okurky nakládačky, pitná voda, ocet, cukr, sůl, výtažky přírodních aromatických látek, náhr. sladidlo sacharin), steril.mrkev(mrkev kostky, pitná voda, sůl, cukr, ocet, koření), worcester(pitná voda, cukr, ocet kvasný lihový, jedlá sůl, víno bílé, švestková povidla, směs koření, rajčatový protlak, aroma, barvivo: amoniak- sulfitový karamel), konzerv. octan sodný. </t>
    </r>
  </si>
  <si>
    <r>
      <t>Výrobek se sladidlem. Veka(</t>
    </r>
    <r>
      <rPr>
        <b/>
        <sz val="8"/>
        <rFont val="Arial"/>
        <family val="2"/>
        <charset val="238"/>
      </rPr>
      <t>pšeničná mouka</t>
    </r>
    <r>
      <rPr>
        <sz val="8"/>
        <rFont val="Arial"/>
        <family val="2"/>
        <charset val="238"/>
      </rPr>
      <t>, droždí, sůl, cukr,</t>
    </r>
    <r>
      <rPr>
        <b/>
        <sz val="8"/>
        <rFont val="Arial"/>
        <family val="2"/>
        <charset val="238"/>
      </rPr>
      <t xml:space="preserve"> 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vlašský salát 33%(salám (drůbeží maso strojně oddělené, vepřové maso (15%), voda, vepřové kůže, bramborový škrob, jedlá sůl, citrusová vláknina, česnek, směs koření, stabilizátor: E 250, E 451, antioxidant: E 316, látky zvýrazňující chuť a vůni: E 621), majonéza (řepkový  olej, voda, ocet, </t>
    </r>
    <r>
      <rPr>
        <b/>
        <sz val="8"/>
        <rFont val="Arial"/>
        <family val="2"/>
        <charset val="238"/>
      </rPr>
      <t>žloutky</t>
    </r>
    <r>
      <rPr>
        <sz val="8"/>
        <rFont val="Arial"/>
        <family val="2"/>
        <charset val="238"/>
      </rPr>
      <t>,cukr,sůl,</t>
    </r>
    <r>
      <rPr>
        <b/>
        <sz val="8"/>
        <rFont val="Arial"/>
        <family val="2"/>
        <charset val="238"/>
      </rPr>
      <t>hořčice</t>
    </r>
    <r>
      <rPr>
        <sz val="8"/>
        <rFont val="Arial"/>
        <family val="2"/>
        <charset val="238"/>
      </rPr>
      <t>(</t>
    </r>
    <r>
      <rPr>
        <b/>
        <sz val="8"/>
        <rFont val="Arial"/>
        <family val="2"/>
        <charset val="238"/>
      </rPr>
      <t>hořčičné semeno</t>
    </r>
    <r>
      <rPr>
        <sz val="8"/>
        <rFont val="Arial"/>
        <family val="2"/>
        <charset val="238"/>
      </rPr>
      <t xml:space="preserve">,koření,konzervant E211,barvivo E160a ),mod.škrob E1422,zahušťovadlo:E415), brambory,steril.okurky,hrášek,mrkev, </t>
    </r>
    <r>
      <rPr>
        <b/>
        <sz val="8"/>
        <rFont val="Arial"/>
        <family val="2"/>
        <charset val="238"/>
      </rPr>
      <t>celer</t>
    </r>
    <r>
      <rPr>
        <sz val="8"/>
        <rFont val="Arial"/>
        <family val="2"/>
        <charset val="238"/>
      </rPr>
      <t xml:space="preserve">, cukr, sůl, worcester, pepř, konzerv. E202,E262),šunka 16,5%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</si>
  <si>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t>
    </r>
    <r>
      <rPr>
        <u/>
        <sz val="8"/>
        <rFont val="Arial"/>
        <family val="2"/>
        <charset val="238"/>
      </rPr>
      <t>šunka</t>
    </r>
    <r>
      <rPr>
        <sz val="8"/>
        <rFont val="Arial"/>
        <family val="2"/>
        <charset val="238"/>
      </rPr>
      <t xml:space="preserve">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 </t>
    </r>
    <r>
      <rPr>
        <u/>
        <sz val="8"/>
        <rFont val="Arial"/>
        <family val="2"/>
        <charset val="238"/>
      </rPr>
      <t>Nebo Debrecínka</t>
    </r>
    <r>
      <rPr>
        <sz val="8"/>
        <rFont val="Arial"/>
        <family val="2"/>
        <charset val="238"/>
      </rPr>
      <t xml:space="preserve">:Vepřové maso (90%), (voda,bram. škrob, jedlá sůl, stabilizátor: E451, E250, antiox. E316, zahušťovadlo: E 407, zvýr.chuti E621, E635, dextroza, extrakty koření), paprika (náhr. sladidlo E954), </t>
    </r>
    <r>
      <rPr>
        <b/>
        <sz val="8"/>
        <rFont val="Arial"/>
        <family val="2"/>
        <charset val="238"/>
      </rPr>
      <t>žloutky</t>
    </r>
    <r>
      <rPr>
        <sz val="8"/>
        <rFont val="Arial"/>
        <family val="2"/>
        <charset val="238"/>
      </rPr>
      <t xml:space="preserve">. </t>
    </r>
    <r>
      <rPr>
        <u/>
        <sz val="8"/>
        <rFont val="Arial"/>
        <family val="2"/>
        <charset val="238"/>
      </rPr>
      <t xml:space="preserve">Nebo  </t>
    </r>
    <r>
      <rPr>
        <b/>
        <u/>
        <sz val="8"/>
        <rFont val="Arial"/>
        <family val="2"/>
        <charset val="238"/>
      </rPr>
      <t>sýr</t>
    </r>
    <r>
      <rPr>
        <u/>
        <sz val="8"/>
        <rFont val="Arial"/>
        <family val="2"/>
        <charset val="238"/>
      </rPr>
      <t>. Nebo  vysočina</t>
    </r>
    <r>
      <rPr>
        <sz val="8"/>
        <rFont val="Arial"/>
        <family val="2"/>
        <charset val="238"/>
      </rPr>
      <t xml:space="preserve">: Vepřové maso (67%), hovězí maso (20%), jedlá sůl, stabilizátor: E450, E250, antioxidant: E300, směs koření ,dextroza. Max. obsah soli: 3,6%. </t>
    </r>
    <r>
      <rPr>
        <u/>
        <sz val="8"/>
        <rFont val="Arial"/>
        <family val="2"/>
        <charset val="238"/>
      </rPr>
      <t>Nebo Pivní salám</t>
    </r>
    <r>
      <rPr>
        <sz val="8"/>
        <rFont val="Arial"/>
        <family val="2"/>
        <charset val="238"/>
      </rPr>
      <t>: Vepřové maso (78%), voda, hovězí maso, česnek, jedlá sůl, směs koření, stabilizátor: E 450, E 250,  antioxidant: E 300, zvýr. chuti: E 621, extrakty koření, přírodní barvivo hemoglobin.</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</si>
  <si>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šunka (vepřové maso (70%), voda,  jedlá sůl,bram.škrob, stabilizátor: E 450,E 250, zahušťovadlo: E 407a,E415, antioxidant E301), </t>
    </r>
    <r>
      <rPr>
        <b/>
        <sz val="8"/>
        <rFont val="Arial"/>
        <family val="2"/>
        <charset val="238"/>
      </rPr>
      <t>tvrdý sýr</t>
    </r>
    <r>
      <rPr>
        <sz val="8"/>
        <rFont val="Arial"/>
        <family val="2"/>
        <charset val="238"/>
      </rPr>
      <t xml:space="preserve">, okurky, </t>
    </r>
    <r>
      <rPr>
        <b/>
        <sz val="8"/>
        <rFont val="Arial"/>
        <family val="2"/>
        <charset val="238"/>
      </rPr>
      <t>vejce</t>
    </r>
    <r>
      <rPr>
        <sz val="8"/>
        <rFont val="Arial"/>
        <family val="2"/>
        <charset val="238"/>
      </rPr>
      <t xml:space="preserve">, kapie (náhr. sladidlo E954),vysočina (vepřové maso (78%),česnek,jedlá sůl,stabilizátor:E450,E250,antioxidant:E316,zvýr. chuti: E 621, směs koření).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</si>
  <si>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 paříž.salát (majonéza (řepkový olej, voda, ocet, žloutky, cukr, sůl, hořčice (hořčičné semeno, koření, konzervant E211, barvivo E160a ), mod.škrob E1422, zahušťovadlo:E415),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pološunkový salám 34%(vepřové maso (66%), voda,  jedlá sůl, bram. škrob, stabilizátor: E450, E250, zahušťovadlo: E407a,antioxidant: E301,směs koření),okurky,</t>
    </r>
    <r>
      <rPr>
        <b/>
        <sz val="8"/>
        <rFont val="Arial"/>
        <family val="2"/>
        <charset val="238"/>
      </rPr>
      <t xml:space="preserve"> 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</si>
  <si>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konzerv.E262),debrec.pečeně 15% (vepřové maso (75%),(voda,česnek,jedlá sůl, stabilizátor:E 450,E 250,sůl E508,sacharid,zvýr.chuti E 621,antiox.E316.zahušťovadlo: E 407,extrakty koření),</t>
    </r>
    <r>
      <rPr>
        <b/>
        <sz val="8"/>
        <rFont val="Arial"/>
        <family val="2"/>
        <charset val="238"/>
      </rPr>
      <t>tvrdý sýr</t>
    </r>
    <r>
      <rPr>
        <sz val="8"/>
        <rFont val="Arial"/>
        <family val="2"/>
        <charset val="238"/>
      </rPr>
      <t xml:space="preserve"> 14%,okurky, </t>
    </r>
    <r>
      <rPr>
        <b/>
        <sz val="8"/>
        <rFont val="Arial"/>
        <family val="2"/>
        <charset val="238"/>
      </rPr>
      <t>vejce</t>
    </r>
    <r>
      <rPr>
        <sz val="8"/>
        <rFont val="Arial"/>
        <family val="2"/>
        <charset val="238"/>
      </rPr>
      <t xml:space="preserve">, kapie(náhr.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</si>
  <si>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t>
    </r>
    <r>
      <rPr>
        <b/>
        <sz val="8"/>
        <rFont val="Arial"/>
        <family val="2"/>
        <charset val="238"/>
      </rPr>
      <t>vejce 27%</t>
    </r>
    <r>
      <rPr>
        <sz val="8"/>
        <rFont val="Arial"/>
        <family val="2"/>
        <charset val="238"/>
      </rPr>
      <t>,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konzerv.E262),pivní salám (Vepřové maso (78%), voda,hovězí maso,česnek, jedlá sůl,směs koření,stabilizátor: E 450, E 250,  antioxidant: E 315, zvýr. chuti: E 621, extrakty koření,</t>
    </r>
    <r>
      <rPr>
        <b/>
        <sz val="8"/>
        <rFont val="Arial"/>
        <family val="2"/>
        <charset val="238"/>
      </rPr>
      <t>celer</t>
    </r>
    <r>
      <rPr>
        <sz val="8"/>
        <rFont val="Arial"/>
        <family val="2"/>
        <charset val="238"/>
      </rPr>
      <t xml:space="preserve">), okurky,kapie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</si>
  <si>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t>
    </r>
    <r>
      <rPr>
        <b/>
        <sz val="8"/>
        <rFont val="Arial"/>
        <family val="2"/>
        <charset val="238"/>
      </rPr>
      <t>tvrdý sýr</t>
    </r>
    <r>
      <rPr>
        <sz val="8"/>
        <rFont val="Arial"/>
        <family val="2"/>
        <charset val="238"/>
      </rPr>
      <t xml:space="preserve"> 28%, okurky, </t>
    </r>
    <r>
      <rPr>
        <b/>
        <sz val="8"/>
        <rFont val="Arial"/>
        <family val="2"/>
        <charset val="238"/>
      </rPr>
      <t>vejce</t>
    </r>
    <r>
      <rPr>
        <sz val="8"/>
        <rFont val="Arial"/>
        <family val="2"/>
        <charset val="238"/>
      </rPr>
      <t xml:space="preserve">, kapie(náhr. sladidlo E954). </t>
    </r>
  </si>
  <si>
    <r>
      <t>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 vysočina 14% (vepřové maso (78%),česnek,jedlá sůl,stabilizátor:E450,E250,antioxidant:E316,zvýr. chuti: E 621,směs koření),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</si>
  <si>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konzerv.E262),debrec.pečeně 18% (vepřové maso (75%),(voda,česnek,jedlá sůl, stabilizátor:E 450,E 250,sůl E508,sacharid,zvýr.chuti E 621,antiox.E316, zahušťovadlo: E 407,extrakty koření),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</si>
  <si>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konzerv.E262),šunka 18% (vepřové maso (70%), voda,  jedlá sůl,.bram.škrob, stabilizátor: E 450,E 250, zahušťovadlo: E 407a,E415 antioxidant:E301), okurky, </t>
    </r>
    <r>
      <rPr>
        <b/>
        <sz val="8"/>
        <rFont val="Arial"/>
        <family val="2"/>
        <charset val="238"/>
      </rPr>
      <t>vejce</t>
    </r>
    <r>
      <rPr>
        <sz val="8"/>
        <rFont val="Arial"/>
        <family val="2"/>
        <charset val="238"/>
      </rPr>
      <t xml:space="preserve">, kapie(náhr.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</si>
  <si>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konzerv.E262),pološunkový salám18% (vepřové maso (66%), voda,  jedlá sůl, bram. škrob, stabilizátor: E450, E250, glukózový sirup,zahušťovadlo: E407a,antioxidant: E316,zvýr.chuti E621,sušená zelenina(česnek), extrakty koření),okurky,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</si>
  <si>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xml:space="preserve">,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konzerv.E262),bítešský salám17% (vepř. maso (88%),voda,jedlá sůl-stab.E250,E450, koření, dextroza,česnek,zvýr.chuti E621.), okurky, </t>
    </r>
    <r>
      <rPr>
        <b/>
        <sz val="8"/>
        <rFont val="Arial"/>
        <family val="2"/>
        <charset val="238"/>
      </rPr>
      <t>vejce</t>
    </r>
    <r>
      <rPr>
        <sz val="8"/>
        <rFont val="Arial"/>
        <family val="2"/>
        <charset val="238"/>
      </rPr>
      <t xml:space="preserve">, kapie (náhr. sladidlo E954). </t>
    </r>
  </si>
  <si>
    <r>
      <t>Výrobek se sladidlem. Veka(</t>
    </r>
    <r>
      <rPr>
        <b/>
        <sz val="8"/>
        <rFont val="Arial"/>
        <family val="2"/>
        <charset val="238"/>
      </rPr>
      <t>pšeničná mouka</t>
    </r>
    <r>
      <rPr>
        <sz val="8"/>
        <rFont val="Arial"/>
        <family val="2"/>
        <charset val="238"/>
      </rPr>
      <t xml:space="preserve">, droždí, sůl, cukr, </t>
    </r>
    <r>
      <rPr>
        <b/>
        <sz val="8"/>
        <rFont val="Arial"/>
        <family val="2"/>
        <charset val="238"/>
      </rPr>
      <t>pšeničná mouka sladová</t>
    </r>
    <r>
      <rPr>
        <sz val="8"/>
        <rFont val="Arial"/>
        <family val="2"/>
        <charset val="238"/>
      </rPr>
      <t>, emulgátor (E472e, E322-</t>
    </r>
    <r>
      <rPr>
        <b/>
        <sz val="8"/>
        <rFont val="Arial"/>
        <family val="2"/>
        <charset val="238"/>
      </rPr>
      <t>sojový</t>
    </r>
    <r>
      <rPr>
        <sz val="8"/>
        <rFont val="Arial"/>
        <family val="2"/>
        <charset val="238"/>
      </rPr>
      <t xml:space="preserve">), </t>
    </r>
    <r>
      <rPr>
        <b/>
        <sz val="8"/>
        <rFont val="Arial"/>
        <family val="2"/>
        <charset val="238"/>
      </rPr>
      <t>pšeničný lepek</t>
    </r>
    <r>
      <rPr>
        <sz val="8"/>
        <rFont val="Arial"/>
        <family val="2"/>
        <charset val="238"/>
      </rPr>
      <t>, dextróza, regulátor kyselosti E341, zahušťovadlo E466, enzymy, látka zlepšující mouku E300, rostlinný řepkový olej, voda), bram.salát (brambory, řepkový olej, voda, ocet, žloutky,cukr,sůl,hořčice(hořčičné semeno,koření,konzervant E211,barvivo E160a ),mod.škrob E1422,zahušťovadlo:E415, steril.okurky,mrkev (náhr. sladidlo E954),cibule,hrášek,pepř, konzer: E262), salám (drůbeží maso strojně oddělené, vepřové maso (15%), voda, vepřové kůže, bramborový škrob, jedlá sůl, citrusová vláknina, česnek, směs koření, stabilizátor: E 250, E 451, antioxidant: E 316, látky zvýrazňující chuť a vůni: E 621), steril.okurky, hrášek, cibule, koření, zahušťovadlo E415, konzerv.E262),pološunkový salám 18% (Vepřové maso (66%), voda,  jedlá sůl, bram. škrob, stabilizátor: E450, E250, glukózový sirup,zahušťovadlo: E407a,antioxidant: E316,zvýr.chuti E621,sušená zelenina(česnek), extrakty koření),</t>
    </r>
    <r>
      <rPr>
        <b/>
        <sz val="8"/>
        <rFont val="Arial"/>
        <family val="2"/>
        <charset val="238"/>
      </rPr>
      <t>tvrdý sýr</t>
    </r>
    <r>
      <rPr>
        <sz val="8"/>
        <rFont val="Arial"/>
        <family val="2"/>
        <charset val="238"/>
      </rPr>
      <t xml:space="preserve"> 13%, okurky, </t>
    </r>
    <r>
      <rPr>
        <b/>
        <sz val="8"/>
        <rFont val="Arial"/>
        <family val="2"/>
        <charset val="238"/>
      </rPr>
      <t>vejce</t>
    </r>
    <r>
      <rPr>
        <sz val="8"/>
        <rFont val="Arial"/>
        <family val="2"/>
        <charset val="238"/>
      </rPr>
      <t xml:space="preserve">, kapie (náhr. sladidlo E954). </t>
    </r>
  </si>
  <si>
    <r>
      <t xml:space="preserve">Výrobek se sladidlem. Salám (drůbeží maso strojně oddělené, vepřové maso (15%), voda, vepřové kůže, bramborový škrob, jedlá sůl, citrusová vláknina, česnek, směs koření, stabilizátor: E 250, E 451, antioxidant: E 316, látky zvýrazňující chuť a vůni: E 621),voda, vařené </t>
    </r>
    <r>
      <rPr>
        <b/>
        <sz val="8"/>
        <rFont val="Arial"/>
        <family val="2"/>
      </rPr>
      <t>vejce</t>
    </r>
    <r>
      <rPr>
        <sz val="8"/>
        <rFont val="Arial"/>
        <family val="2"/>
      </rPr>
      <t xml:space="preserve">, majonéza(řepkový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,ocet, cukr, jedlá sůl, koření,konzervant: Benzoan sodný, přírodní barvivo: Karoteny ),cukr, ocet kvasný lihový, sůl,modifikovaný bramborový škrob, zahušťovadlo: Xanthan, slunečnicový olej, koření, cibule, extrakty koření),steril. okurky (okurky nakládačky, pitná voda, ocet, cukr, sůl, výtažky přírodních aromatických látek, náhr. sladidlo sacharin),  steril.kapie (paprika červená, pitná voda, ocet, cukr, sůl, výtažky z koření, náhr. sladidlo: sacharin), želatina.</t>
    </r>
  </si>
  <si>
    <r>
      <t xml:space="preserve">Výrobek se sladidlem. Aspik, vlašský salát (salám (drůbeží maso strojně oddělené, vepřové maso (15%), voda, vepřové kůže, bramborový škrob, jedlá sůl, citrusová vláknina, česnek, směs koření, stabilizátor: E 250, E 451, antioxidant: E 316, látky zvýrazňující chuť a vůni: E 621),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 mod.škrob E1422, zahušťovadlo:E415), brambory, steril.okurky, hrášek, mrkev, </t>
    </r>
    <r>
      <rPr>
        <b/>
        <sz val="8"/>
        <rFont val="Arial"/>
        <family val="2"/>
        <charset val="238"/>
      </rPr>
      <t>celer</t>
    </r>
    <r>
      <rPr>
        <sz val="8"/>
        <rFont val="Arial"/>
        <family val="2"/>
        <charset val="238"/>
      </rPr>
      <t xml:space="preserve">, cukr, sůl, worcester, pepř, konzerv. E262), pološunkový salám (vepřové maso (66%), voda,  jedlá sůl, bram. škrob, stabilizátor: E450, E250, glukózový sirup, zahušťovadlo: E407a, antioxidant: E316, zvýr.chuti E621, sušená zelenina(česnek), extrakty koření), okurky, </t>
    </r>
    <r>
      <rPr>
        <b/>
        <sz val="8"/>
        <rFont val="Arial"/>
        <family val="2"/>
        <charset val="238"/>
      </rPr>
      <t xml:space="preserve">tvrdý sýr, </t>
    </r>
    <r>
      <rPr>
        <sz val="8"/>
        <rFont val="Arial"/>
        <family val="2"/>
        <charset val="238"/>
      </rPr>
      <t xml:space="preserve">paprika,(náhr.sladidlo E954), konzerv. E260,E270, reg. kyselosti E325. </t>
    </r>
  </si>
  <si>
    <t>Drůbeží maso strojně oddělené, vepřové maso (15%), voda, vepřové kůže, bramborový škrob, jedlá sůl, citrusová vláknina, česnek, směs koření, stabilizátor: E 250, E 451, antioxidant: E 316, látky zvýrazňující chuť a vůni: E 621.</t>
  </si>
  <si>
    <t xml:space="preserve"> Energetická hodnota: 888 kJ/213kcal/, Tuky 14,8g z toho nasycené mastné kyseliny 6,0g, Sacharidy 5,1g z toho cukry 0,0g, Bílkoviny 14,7g, Sůl 2,1g. </t>
  </si>
  <si>
    <r>
      <t xml:space="preserve">majonéza (řepkový olej, voda, </t>
    </r>
    <r>
      <rPr>
        <b/>
        <sz val="8"/>
        <rFont val="Arial"/>
        <family val="2"/>
      </rPr>
      <t>žloutky</t>
    </r>
    <r>
      <rPr>
        <sz val="8"/>
        <rFont val="Arial"/>
        <family val="2"/>
      </rPr>
      <t>(</t>
    </r>
    <r>
      <rPr>
        <b/>
        <sz val="8"/>
        <rFont val="Arial"/>
        <family val="2"/>
      </rPr>
      <t>vaječný žloutek</t>
    </r>
    <r>
      <rPr>
        <sz val="8"/>
        <rFont val="Arial"/>
        <family val="2"/>
      </rPr>
      <t>, kalium sorbat, kyselina citronová),</t>
    </r>
    <r>
      <rPr>
        <b/>
        <sz val="8"/>
        <rFont val="Arial"/>
        <family val="2"/>
      </rPr>
      <t>hořčice</t>
    </r>
    <r>
      <rPr>
        <sz val="8"/>
        <rFont val="Arial"/>
        <family val="2"/>
      </rPr>
      <t xml:space="preserve">(voda, </t>
    </r>
    <r>
      <rPr>
        <b/>
        <sz val="8"/>
        <rFont val="Arial"/>
        <family val="2"/>
      </rPr>
      <t>hořčičné semeno</t>
    </r>
    <r>
      <rPr>
        <sz val="8"/>
        <rFont val="Arial"/>
        <family val="2"/>
      </rPr>
      <t xml:space="preserve">,ocet, cukr, jedlá sůl, koření,konzervant: Benzoan sodný, přírodní barvivo: Karoteny),cukr, ocet kvasný lihový, sůl,modifikovaný bramborový škrob, zahušťovadlo: Xanthan, slunečnicový olej, koření, cibule, extrakty koření), salám (drůbeží maso strojně oddělené, vepřové maso (15%), voda, vepřové kůže, bramborový škrob, jedlá sůl, citrusová vláknina, česnek, směs koření, stabilizátor: E 250, E 451, antioxidant: E 316, látky zvýrazňující chuť a vůni: E 621), </t>
    </r>
    <r>
      <rPr>
        <b/>
        <sz val="8"/>
        <rFont val="Arial"/>
        <family val="2"/>
      </rPr>
      <t>hermelín</t>
    </r>
    <r>
      <rPr>
        <sz val="8"/>
        <rFont val="Arial"/>
        <family val="2"/>
      </rPr>
      <t xml:space="preserve"> 10%(pasterované </t>
    </r>
    <r>
      <rPr>
        <b/>
        <sz val="8"/>
        <rFont val="Arial"/>
        <family val="2"/>
        <charset val="238"/>
      </rPr>
      <t>mléko,</t>
    </r>
    <r>
      <rPr>
        <sz val="8"/>
        <rFont val="Arial"/>
        <family val="2"/>
        <charset val="238"/>
      </rPr>
      <t>mléčné kultury</t>
    </r>
    <r>
      <rPr>
        <b/>
        <sz val="8"/>
        <rFont val="Arial"/>
        <family val="2"/>
        <charset val="238"/>
      </rPr>
      <t>,</t>
    </r>
    <r>
      <rPr>
        <sz val="8"/>
        <rFont val="Arial"/>
        <family val="2"/>
        <charset val="238"/>
      </rPr>
      <t>jedlá sůl,syřidlo,kulturní plíseň)</t>
    </r>
    <r>
      <rPr>
        <sz val="8"/>
        <rFont val="Arial"/>
        <family val="2"/>
      </rPr>
      <t xml:space="preserve">, </t>
    </r>
    <r>
      <rPr>
        <b/>
        <sz val="8"/>
        <rFont val="Arial"/>
        <family val="2"/>
      </rPr>
      <t>vejce</t>
    </r>
    <r>
      <rPr>
        <sz val="8"/>
        <rFont val="Arial"/>
        <family val="2"/>
      </rPr>
      <t xml:space="preserve">, cibule, sůl, pepř, konzervant: kyselina mléčná, kyselina octová. </t>
    </r>
  </si>
  <si>
    <r>
      <t xml:space="preserve">Výrobek se sladidlem. Paříž.salát (majonéza (řepkový olej, voda, ocet, </t>
    </r>
    <r>
      <rPr>
        <b/>
        <sz val="8"/>
        <rFont val="Arial"/>
        <family val="2"/>
        <charset val="238"/>
      </rPr>
      <t>žloutky</t>
    </r>
    <r>
      <rPr>
        <sz val="8"/>
        <rFont val="Arial"/>
        <family val="2"/>
        <charset val="238"/>
      </rPr>
      <t xml:space="preserve">, cukr, sůl, </t>
    </r>
    <r>
      <rPr>
        <b/>
        <sz val="8"/>
        <rFont val="Arial"/>
        <family val="2"/>
        <charset val="238"/>
      </rPr>
      <t>hořčice (hořčičné semeno</t>
    </r>
    <r>
      <rPr>
        <sz val="8"/>
        <rFont val="Arial"/>
        <family val="2"/>
        <charset val="238"/>
      </rPr>
      <t xml:space="preserve">, koření, konz..: E211, barvivo: E160a ), mod.škrob E1422, zahušť. E415), salám (drůbeží maso strojně oddělené, vepřové maso (15%), voda, vepřové kůže, bramborový škrob, jedlá sůl, citrusová vláknina, česnek, směs koření, stabilizátor: E 250, E 451, antioxidant: E 316, látky zvýrazňující chuť a vůni: E 621), steril. okurky, hrášek, cibule, koření, zahušť.: E415, konzerv.: E202, E262), </t>
    </r>
    <r>
      <rPr>
        <b/>
        <sz val="8"/>
        <rFont val="Arial"/>
        <family val="2"/>
        <charset val="238"/>
      </rPr>
      <t>vejce</t>
    </r>
    <r>
      <rPr>
        <sz val="8"/>
        <rFont val="Arial"/>
        <family val="2"/>
        <charset val="238"/>
      </rPr>
      <t>, majonézový přeliv, pološunkový salám (vepř. maso (66%), voda,  jedlá sůl, bram. škrob, stabil.: E450, E250, gluk. sirup, zahušť.: E407a, antioxid.: E316, zvýr.chuti E621, sušená zelenina (česnek), extrakty koření),</t>
    </r>
    <r>
      <rPr>
        <b/>
        <sz val="8"/>
        <rFont val="Arial"/>
        <family val="2"/>
        <charset val="238"/>
      </rPr>
      <t xml:space="preserve"> tvrdý sýr</t>
    </r>
    <r>
      <rPr>
        <sz val="8"/>
        <rFont val="Arial"/>
        <family val="2"/>
        <charset val="238"/>
      </rPr>
      <t>, steril. okurka a kapie (náhr. sladidlo E954).</t>
    </r>
  </si>
  <si>
    <r>
      <t>Výrobek se sladidlem. Aspik ,</t>
    </r>
    <r>
      <rPr>
        <b/>
        <sz val="8"/>
        <rFont val="Arial"/>
        <family val="2"/>
        <charset val="238"/>
      </rPr>
      <t>vejce 16%</t>
    </r>
    <r>
      <rPr>
        <sz val="8"/>
        <rFont val="Arial"/>
        <family val="2"/>
        <charset val="238"/>
      </rPr>
      <t xml:space="preserve">, vlašský salát (Salám (drůbeží maso strojně oddělené, vepřové maso (15%), voda, vepřové kůže, bramborový škrob, jedlá sůl, citrusová vláknina, česnek, směs koření, stabilizátor: E 250, E 451, antioxidant: E 316, látky zvýrazňující chuť a vůni: E 621)) , majonéza (řepkový olej, voda, ocet, </t>
    </r>
    <r>
      <rPr>
        <b/>
        <sz val="8"/>
        <rFont val="Arial"/>
        <family val="2"/>
        <charset val="238"/>
      </rPr>
      <t>žloutky</t>
    </r>
    <r>
      <rPr>
        <sz val="8"/>
        <rFont val="Arial"/>
        <family val="2"/>
        <charset val="238"/>
      </rPr>
      <t xml:space="preserve">, cukr, sůl, </t>
    </r>
    <r>
      <rPr>
        <b/>
        <sz val="8"/>
        <rFont val="Arial"/>
        <family val="2"/>
        <charset val="238"/>
      </rPr>
      <t xml:space="preserve">hořčice </t>
    </r>
    <r>
      <rPr>
        <sz val="8"/>
        <rFont val="Arial"/>
        <family val="2"/>
        <charset val="238"/>
      </rPr>
      <t>(</t>
    </r>
    <r>
      <rPr>
        <b/>
        <sz val="8"/>
        <rFont val="Arial"/>
        <family val="2"/>
        <charset val="238"/>
      </rPr>
      <t>hořčičné semeno</t>
    </r>
    <r>
      <rPr>
        <sz val="8"/>
        <rFont val="Arial"/>
        <family val="2"/>
        <charset val="238"/>
      </rPr>
      <t xml:space="preserve">, koření, konzervant E211, barvivo E160a),mod.škrob E1422, zahušťovadlo:E415), brambory, steril.okurky, hrášek, mrkev, </t>
    </r>
    <r>
      <rPr>
        <b/>
        <sz val="8"/>
        <rFont val="Arial"/>
        <family val="2"/>
        <charset val="238"/>
      </rPr>
      <t>celer,</t>
    </r>
    <r>
      <rPr>
        <sz val="8"/>
        <rFont val="Arial"/>
        <family val="2"/>
        <charset val="238"/>
      </rPr>
      <t xml:space="preserve"> cukr, sůl, worcester, pepř, konzerv. E262), pološunkový salám (vepřové maso (66%), voda,  jedlá sůl, bram. škrob, stabilizátor: E450, E250, glukózový sirup, zahušťovadlo: E407a, antioxidant: E316, zvýr.chuti E621, sušená zelenina(česnek), extrakty koření), steril. okurka a kapie (náhr. sladidlo E954),konzerv.: E260, E270, reg.kyslosti E325.</t>
    </r>
  </si>
  <si>
    <r>
      <rPr>
        <b/>
        <sz val="8"/>
        <rFont val="Arial CE"/>
        <charset val="238"/>
      </rPr>
      <t>pšeničná mouka 46%</t>
    </r>
    <r>
      <rPr>
        <sz val="8"/>
        <rFont val="Arial CE"/>
        <charset val="238"/>
      </rPr>
      <t xml:space="preserve">, rostlinný margarín  30%(rostlinný tuk palmový, rostlinný olej řepkový, voda, emulgátory: mono a diglyceridy mastných kyselin,  slunečnicový lecitin, konz. látka: kyselina sorbová, reg. kyselosti: kyselina citronová, máslové aroma, barvivo: beta karoten), voda, </t>
    </r>
    <r>
      <rPr>
        <b/>
        <sz val="8"/>
        <rFont val="Arial CE"/>
        <charset val="238"/>
      </rPr>
      <t>vaječné žloutky (vaječné žloutky</t>
    </r>
    <r>
      <rPr>
        <sz val="8"/>
        <rFont val="Arial CE"/>
        <charset val="238"/>
      </rPr>
      <t xml:space="preserve">, konzervant: sorban draselný, reg. kyselosti: kyselina citronová), ocet, jedlá sůl </t>
    </r>
  </si>
  <si>
    <t>10 vepřové a hovězí</t>
  </si>
  <si>
    <t>22 vepřové a hovězí</t>
  </si>
  <si>
    <t>Vepřové maso (72%), voda, jedlá sůl, česnek, jalapeňo papričky (0.3%), stabilizátor: E 250, E 451, koření, dextróza, zvýr. vůně a chuti: E 621, extrakty koření, aroma, kouřové aroma.</t>
  </si>
  <si>
    <t>Párky s telecím masem</t>
  </si>
  <si>
    <r>
      <t xml:space="preserve">Energetická hodnota ve 100g výrobku: KJ </t>
    </r>
    <r>
      <rPr>
        <sz val="8"/>
        <rFont val="Arial"/>
        <family val="2"/>
        <charset val="238"/>
      </rPr>
      <t>1643, Kcal 398,Tuky 39,0, z toho nasycené MK 15,4, sacharidy 0,6, z toho cukry 0,1, bílkoviny 11,3, sůl 1,9.</t>
    </r>
  </si>
  <si>
    <t xml:space="preserve">Vepřové maso (52%), vepřové sádlo, voda,  kukuřičná mouka, jedlá sůl, stabilizátor: E 450, E 250, zahušťovadlo: E 407a, E 415, antioxidant: E301,  směs koření, sušená cibule, petrželová nať, kvasničný extrakt, cukr, česnek,
</t>
  </si>
  <si>
    <t>Strouhanka s citronovou trávou 350g</t>
  </si>
  <si>
    <t>Sezamová strouhanka 350g</t>
  </si>
  <si>
    <t>Křupavá strouhanka 350g</t>
  </si>
  <si>
    <t>Chilli strouhanka 350g</t>
  </si>
  <si>
    <t>Bylinková strouhanka 350g</t>
  </si>
  <si>
    <t>Kurkumová strouhanka 350g</t>
  </si>
  <si>
    <t>Strouhanka bezlepková bylinková 350g</t>
  </si>
  <si>
    <t>Strouhanka bezlepková kurkumová 350g</t>
  </si>
  <si>
    <r>
      <rPr>
        <b/>
        <sz val="8"/>
        <rFont val="Arial CE"/>
        <charset val="238"/>
      </rPr>
      <t>pšeničná mouka 46%</t>
    </r>
    <r>
      <rPr>
        <sz val="8"/>
        <rFont val="Arial CE"/>
        <charset val="238"/>
      </rPr>
      <t>, tažný margarin (částečně ztužené  tuky - palmový  a částečně ztužené oleje -</t>
    </r>
    <r>
      <rPr>
        <b/>
        <sz val="8"/>
        <rFont val="Arial CE"/>
        <charset val="238"/>
      </rPr>
      <t xml:space="preserve"> sojový</t>
    </r>
    <r>
      <rPr>
        <sz val="8"/>
        <rFont val="Arial CE"/>
        <charset val="238"/>
      </rPr>
      <t>, slunečnicový a kukuřičný v různých poměrech,</t>
    </r>
    <r>
      <rPr>
        <b/>
        <sz val="8"/>
        <rFont val="Arial CE"/>
        <charset val="238"/>
      </rPr>
      <t xml:space="preserve"> máslo</t>
    </r>
    <r>
      <rPr>
        <sz val="8"/>
        <rFont val="Arial CE"/>
        <charset val="238"/>
      </rPr>
      <t xml:space="preserve"> 10%,  voda, emulgátory: mono a diglyceridy mastných kyselin, </t>
    </r>
    <r>
      <rPr>
        <b/>
        <sz val="8"/>
        <rFont val="Arial CE"/>
        <charset val="238"/>
      </rPr>
      <t>sojový lecitin</t>
    </r>
    <r>
      <rPr>
        <sz val="8"/>
        <rFont val="Arial CE"/>
        <charset val="238"/>
      </rPr>
      <t xml:space="preserve">, regulátor kyselosti: kyselina citronová, sůl, konzervant: sorban draselný, aromatická látka, barvivo: beta karoten), voda, </t>
    </r>
    <r>
      <rPr>
        <b/>
        <sz val="8"/>
        <rFont val="Arial CE"/>
        <charset val="238"/>
      </rPr>
      <t>vaječné žloutky (vaječné žloutky,</t>
    </r>
    <r>
      <rPr>
        <sz val="8"/>
        <rFont val="Arial CE"/>
        <charset val="238"/>
      </rPr>
      <t xml:space="preserve"> konzervant: sorban draselný, reg. kyselosti: kyselina citronová), kyselina citonová, jedlá sůl</t>
    </r>
  </si>
  <si>
    <t>Vídeňské minipárečky</t>
  </si>
  <si>
    <t>Vídeňské minipárečky se sýrem</t>
  </si>
  <si>
    <t xml:space="preserve">Vepřové maso (80%), voda, vepřové sádlo, hovězí maso (5%), jedlá sůl, bramborový škrob, stabilizátor: E 250, E 450, dextróza, koření, antioxidant: E 300, sušená zelenina (česnek), přírodní aroma, extrakty koření
</t>
  </si>
  <si>
    <r>
      <t xml:space="preserve">Vepřové maso (80%), voda, vepřové sádlo, </t>
    </r>
    <r>
      <rPr>
        <b/>
        <sz val="10"/>
        <rFont val="Arial"/>
        <family val="2"/>
        <charset val="238"/>
      </rPr>
      <t>gouda</t>
    </r>
    <r>
      <rPr>
        <sz val="10"/>
        <rFont val="Arial"/>
        <family val="2"/>
      </rPr>
      <t xml:space="preserve">(15%), hovězí maso (5%), jedlá sůl, bramborový škrob, stabilizátor: E 250, E 450, dextróza, koření, antioxidant: E 300, sušená zelenina (česnek), přírodní aroma, extrakty koření
</t>
    </r>
  </si>
  <si>
    <t>541</t>
  </si>
  <si>
    <t>Drůbeží špekáčky</t>
  </si>
  <si>
    <t>Energetická hodnota: 1260 kJ/304kcal/, tuky 27,8 g z toho nasycené mastné kyseliny 10,0g, sacharidy 1,9 g z toho cukry 0,1 g, bílkoviny 11,8 g, sůl 2,1g.</t>
  </si>
  <si>
    <t>Drůbeží maso strojně oddělené(40%), vepřové sádlo, drůbeží maso (12%), drůbeží kůže, voda, kukuřičná mouka, jedlá sůl, stabilizátor: E 250, E 451, směs koření, látka zvýrazňující chuť a vůni: E 621, aroma, paprikový extrakt: E 160c, extrakty koření, antioxidant: E 300.</t>
  </si>
  <si>
    <t>Drůbeží maso strojně oddělené (40%)</t>
  </si>
  <si>
    <t>12 % drůbeží</t>
  </si>
  <si>
    <t>85006</t>
  </si>
  <si>
    <t>Tzatziky s jogurtem</t>
  </si>
  <si>
    <r>
      <t>Jogurt 1.5% tuku (</t>
    </r>
    <r>
      <rPr>
        <b/>
        <sz val="8"/>
        <rFont val="Arial"/>
        <family val="2"/>
        <charset val="238"/>
      </rPr>
      <t>mléko</t>
    </r>
    <r>
      <rPr>
        <sz val="8"/>
        <rFont val="Arial"/>
        <family val="2"/>
      </rPr>
      <t xml:space="preserve">, sušené odtučněné </t>
    </r>
    <r>
      <rPr>
        <b/>
        <sz val="8"/>
        <rFont val="Arial"/>
        <family val="2"/>
        <charset val="238"/>
      </rPr>
      <t>mléko</t>
    </r>
    <r>
      <rPr>
        <sz val="8"/>
        <rFont val="Arial"/>
        <family val="2"/>
      </rPr>
      <t xml:space="preserve">, jogurtová kultura), majonéza ((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okurky čerstvé, česnek, cukr, přírodní aroma, sušená zelenina (kopr), kyselina citronová, extrakty koření, pepř černý, laktát sodný</t>
    </r>
  </si>
  <si>
    <t xml:space="preserve">Energetická hodnota: KJ  721, Kcal  170, Tuky 15,6g, z toho nasycené MK 0,5g, sacharidy  5,9g, z toho cukry 4,4g, bílkoviny 2,5g, sůl 0,4g.
</t>
  </si>
  <si>
    <t>3,7,10</t>
  </si>
  <si>
    <t>85008</t>
  </si>
  <si>
    <t>Salát z čevené řepy</t>
  </si>
  <si>
    <r>
      <t xml:space="preserve">Výrobek se sladidlem.Červená řepa  sterilovaná70% (červená řepa, pitná voda, ocet kvasný lihový, cukr, jedlá sůl, extrakty koření, koření – kmin, sladidlo: E 954), majonéza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jogurt 1.5% tuku (</t>
    </r>
    <r>
      <rPr>
        <b/>
        <sz val="8"/>
        <rFont val="Arial"/>
        <family val="2"/>
        <charset val="238"/>
      </rPr>
      <t>mléko</t>
    </r>
    <r>
      <rPr>
        <sz val="8"/>
        <rFont val="Arial"/>
        <family val="2"/>
      </rPr>
      <t xml:space="preserve">, sušené odtučněné </t>
    </r>
    <r>
      <rPr>
        <b/>
        <sz val="8"/>
        <rFont val="Arial"/>
        <family val="2"/>
        <charset val="238"/>
      </rPr>
      <t>mléko</t>
    </r>
    <r>
      <rPr>
        <sz val="8"/>
        <rFont val="Arial"/>
        <family val="2"/>
      </rPr>
      <t xml:space="preserve">, jogurtová kultura), extrakty koření(cibule, koriandr, chili), aroma, látky zvýrazňující chuť a vůni E 621, cukr, laktát sodný  </t>
    </r>
  </si>
  <si>
    <t xml:space="preserve">Energetická hodnota: KJ  547, Kcal  131, Tuky  11,2g, z toho nasycené MK 0,1g, sacharidy  8,1g, z toho cukry 3,5g, bílkoviny 1,1g, sůl 1,4g.
</t>
  </si>
  <si>
    <t>85024</t>
  </si>
  <si>
    <t>Cizrnová pomazánka</t>
  </si>
  <si>
    <r>
      <t xml:space="preserve">Cizrna 37% (cizrna, pitná voda, jedlá sůl), vařené brambory, majonéza ((řepkový olej, voda, ocet, </t>
    </r>
    <r>
      <rPr>
        <b/>
        <sz val="8"/>
        <rFont val="Arial"/>
        <family val="2"/>
        <charset val="238"/>
      </rPr>
      <t>žloutky</t>
    </r>
    <r>
      <rPr>
        <sz val="8"/>
        <rFont val="Arial"/>
        <family val="2"/>
      </rPr>
      <t xml:space="preserve">, cukr, sůl, </t>
    </r>
    <r>
      <rPr>
        <b/>
        <sz val="8"/>
        <rFont val="Arial"/>
        <family val="2"/>
        <charset val="238"/>
      </rPr>
      <t>hořčice</t>
    </r>
    <r>
      <rPr>
        <sz val="8"/>
        <rFont val="Arial"/>
        <family val="2"/>
      </rPr>
      <t xml:space="preserve"> (</t>
    </r>
    <r>
      <rPr>
        <b/>
        <sz val="8"/>
        <rFont val="Arial"/>
        <family val="2"/>
        <charset val="238"/>
      </rPr>
      <t>hořčičné semeno</t>
    </r>
    <r>
      <rPr>
        <sz val="8"/>
        <rFont val="Arial"/>
        <family val="2"/>
      </rPr>
      <t>, koření, konzervant benzoan sodný, barvivo karoteny ), modifikovaný škrob acetylovaný diškrobadipát, zahušťovadlo xanthan), česnek, směs koření, laktát sodný</t>
    </r>
  </si>
  <si>
    <t xml:space="preserve">Energetická hodnota: KJ  775, Kcal  165, Tuky  9,8g, z toho nasycené MK 0,1g, sacharidy 17,7g, z toho cukry 3,8g, bílkoviny 5,8g, sůl 0,5g.
</t>
  </si>
  <si>
    <t>545</t>
  </si>
  <si>
    <t>546</t>
  </si>
  <si>
    <t>Dědečkova paštika hrubá 120g KLIPS</t>
  </si>
  <si>
    <t>Dědečkova paštika jemná 120g KLIPS</t>
  </si>
  <si>
    <r>
      <t xml:space="preserve">Vepřová játra (23%), vepřové maso (20%) a sádlo (20%), masový vývar, cibulka, jedlá sůl, stabilizátor: dusitan sodný, sušené </t>
    </r>
    <r>
      <rPr>
        <b/>
        <sz val="10"/>
        <rFont val="Arial"/>
        <family val="2"/>
        <charset val="238"/>
      </rPr>
      <t>podmáslí</t>
    </r>
    <r>
      <rPr>
        <sz val="10"/>
        <rFont val="Arial"/>
        <family val="2"/>
      </rPr>
      <t>, dextroza, zahušťovadlo Xanthan, cukr, koření, extrakty koření, antiox. Erythorban sodný.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</si>
</sst>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5">
    <font>
      <sz val="10"/>
      <name val="Arial CE"/>
      <charset val="238"/>
    </font>
    <font>
      <sz val="11"/>
      <color theme="1"/>
      <name val="Calibri"/>
      <family val="2"/>
      <charset val="238"/>
      <scheme val="minor"/>
    </font>
    <font>
      <sz val="10"/>
      <name val="Arial"/>
      <family val="2"/>
      <charset val="238"/>
    </font>
    <font>
      <sz val="8"/>
      <name val="Arial CE"/>
      <charset val="238"/>
    </font>
    <font>
      <sz val="18"/>
      <name val="Arial CE"/>
      <charset val="238"/>
    </font>
    <font>
      <b/>
      <i/>
      <sz val="10"/>
      <name val="Arial"/>
      <family val="2"/>
      <charset val="238"/>
    </font>
    <font>
      <sz val="9"/>
      <name val="Arial CE"/>
      <charset val="238"/>
    </font>
    <font>
      <b/>
      <sz val="10"/>
      <name val="Arial CE"/>
      <charset val="238"/>
    </font>
    <font>
      <b/>
      <sz val="10"/>
      <name val="Arial"/>
      <family val="2"/>
      <charset val="238"/>
    </font>
    <font>
      <b/>
      <sz val="8"/>
      <name val="Arial CE"/>
      <charset val="238"/>
    </font>
    <font>
      <sz val="8"/>
      <color theme="1"/>
      <name val="Calibri"/>
      <family val="2"/>
      <charset val="238"/>
      <scheme val="minor"/>
    </font>
    <font>
      <sz val="8"/>
      <name val="Arial"/>
      <family val="2"/>
      <charset val="238"/>
    </font>
    <font>
      <b/>
      <sz val="8"/>
      <name val="Arial"/>
      <family val="2"/>
      <charset val="238"/>
    </font>
    <font>
      <b/>
      <sz val="10"/>
      <color theme="1"/>
      <name val="Calibri"/>
      <family val="2"/>
      <charset val="238"/>
      <scheme val="minor"/>
    </font>
    <font>
      <sz val="9"/>
      <name val="Arial"/>
      <family val="2"/>
      <charset val="238"/>
    </font>
    <font>
      <b/>
      <sz val="9"/>
      <name val="Arial"/>
      <family val="2"/>
      <charset val="238"/>
    </font>
    <font>
      <b/>
      <sz val="9"/>
      <name val="Arial CE"/>
      <charset val="238"/>
    </font>
    <font>
      <sz val="10"/>
      <name val="Times New Roman"/>
      <family val="1"/>
      <charset val="238"/>
    </font>
    <font>
      <b/>
      <sz val="10"/>
      <name val="Times New Roman"/>
      <family val="1"/>
      <charset val="238"/>
    </font>
    <font>
      <b/>
      <sz val="9"/>
      <name val="Times New Roman"/>
      <family val="1"/>
      <charset val="238"/>
    </font>
    <font>
      <sz val="11"/>
      <name val="Arial CE"/>
      <charset val="238"/>
    </font>
    <font>
      <sz val="6"/>
      <name val="Times New Roman"/>
      <family val="1"/>
    </font>
    <font>
      <sz val="6"/>
      <name val="Arial CE"/>
      <charset val="238"/>
    </font>
    <font>
      <b/>
      <sz val="10"/>
      <color rgb="FF000000"/>
      <name val="Times New Roman"/>
      <family val="1"/>
      <charset val="238"/>
    </font>
    <font>
      <b/>
      <sz val="10"/>
      <color rgb="FFFF0000"/>
      <name val="Times New Roman"/>
      <family val="1"/>
      <charset val="238"/>
    </font>
    <font>
      <b/>
      <sz val="7"/>
      <name val="Arial CE"/>
      <charset val="238"/>
    </font>
    <font>
      <sz val="7"/>
      <name val="Arial CE"/>
      <charset val="238"/>
    </font>
    <font>
      <i/>
      <sz val="20"/>
      <name val="Arial"/>
      <family val="2"/>
      <charset val="238"/>
    </font>
    <font>
      <sz val="20"/>
      <name val="Arial"/>
      <family val="2"/>
      <charset val="238"/>
    </font>
    <font>
      <sz val="10"/>
      <name val="Arial"/>
      <family val="2"/>
    </font>
    <font>
      <sz val="10"/>
      <color theme="1"/>
      <name val="Arial"/>
      <family val="2"/>
      <charset val="238"/>
    </font>
    <font>
      <b/>
      <i/>
      <sz val="8"/>
      <name val="Arial"/>
      <family val="2"/>
      <charset val="238"/>
    </font>
    <font>
      <b/>
      <sz val="18"/>
      <name val="Arial"/>
      <family val="2"/>
    </font>
    <font>
      <sz val="9"/>
      <color theme="0"/>
      <name val="Arial CE"/>
      <charset val="238"/>
    </font>
    <font>
      <b/>
      <sz val="9"/>
      <color theme="0"/>
      <name val="Arial"/>
      <family val="2"/>
      <charset val="238"/>
    </font>
    <font>
      <i/>
      <sz val="9"/>
      <color theme="0"/>
      <name val="Arial"/>
      <family val="2"/>
    </font>
    <font>
      <b/>
      <sz val="18"/>
      <color theme="0"/>
      <name val="Arial"/>
      <family val="2"/>
      <charset val="238"/>
    </font>
    <font>
      <i/>
      <sz val="18"/>
      <color theme="0"/>
      <name val="Arial"/>
      <family val="2"/>
    </font>
    <font>
      <b/>
      <i/>
      <sz val="9"/>
      <color theme="0"/>
      <name val="Arial"/>
      <family val="2"/>
      <charset val="238"/>
    </font>
    <font>
      <sz val="18"/>
      <color theme="0"/>
      <name val="Times New Roman"/>
      <family val="1"/>
    </font>
    <font>
      <vertAlign val="superscript"/>
      <sz val="18"/>
      <color theme="0"/>
      <name val="Times New Roman"/>
      <family val="1"/>
    </font>
    <font>
      <sz val="18"/>
      <color theme="0"/>
      <name val="Arial"/>
      <family val="2"/>
    </font>
    <font>
      <b/>
      <sz val="9"/>
      <color theme="0"/>
      <name val="Arial CE"/>
      <charset val="238"/>
    </font>
    <font>
      <sz val="10"/>
      <color theme="0"/>
      <name val="Arial CE"/>
      <charset val="238"/>
    </font>
    <font>
      <sz val="18"/>
      <color theme="0"/>
      <name val="Arial CE"/>
      <charset val="238"/>
    </font>
    <font>
      <b/>
      <sz val="14"/>
      <color theme="0"/>
      <name val="Arial"/>
      <family val="2"/>
      <charset val="238"/>
    </font>
    <font>
      <sz val="9"/>
      <color theme="0"/>
      <name val="Arial"/>
      <family val="2"/>
      <charset val="238"/>
    </font>
    <font>
      <i/>
      <sz val="12"/>
      <color theme="0"/>
      <name val="Arial"/>
      <family val="2"/>
    </font>
    <font>
      <sz val="16"/>
      <color theme="0"/>
      <name val="Arial"/>
      <family val="2"/>
    </font>
    <font>
      <sz val="16"/>
      <color theme="0"/>
      <name val="Arial CE"/>
      <charset val="238"/>
    </font>
    <font>
      <b/>
      <i/>
      <sz val="7"/>
      <name val="Arial"/>
      <family val="2"/>
      <charset val="238"/>
    </font>
    <font>
      <u/>
      <sz val="10"/>
      <name val="Arial CE"/>
      <charset val="238"/>
    </font>
    <font>
      <b/>
      <i/>
      <sz val="9"/>
      <name val="Arial"/>
      <family val="2"/>
      <charset val="238"/>
    </font>
    <font>
      <sz val="10"/>
      <name val="Arial"/>
      <family val="2"/>
      <charset val="238"/>
    </font>
    <font>
      <sz val="10"/>
      <color indexed="8"/>
      <name val="Arial Narrow CE"/>
      <family val="2"/>
    </font>
    <font>
      <u/>
      <sz val="8"/>
      <name val="Arial"/>
      <family val="2"/>
      <charset val="238"/>
    </font>
    <font>
      <b/>
      <u/>
      <sz val="8"/>
      <name val="Arial"/>
      <family val="2"/>
      <charset val="238"/>
    </font>
    <font>
      <sz val="10"/>
      <color rgb="FF000000"/>
      <name val="Arial"/>
      <family val="2"/>
      <charset val="238"/>
    </font>
    <font>
      <sz val="8"/>
      <name val="Calibri"/>
      <family val="2"/>
      <charset val="238"/>
      <scheme val="minor"/>
    </font>
    <font>
      <b/>
      <sz val="10"/>
      <name val="Calibri"/>
      <family val="2"/>
      <charset val="238"/>
      <scheme val="minor"/>
    </font>
    <font>
      <sz val="11"/>
      <color rgb="FF000000"/>
      <name val="Calibri"/>
      <family val="2"/>
      <charset val="238"/>
    </font>
    <font>
      <sz val="11"/>
      <name val="Calibri"/>
      <family val="2"/>
      <charset val="238"/>
    </font>
    <font>
      <sz val="2"/>
      <color rgb="FF000000"/>
      <name val="Arial"/>
      <family val="2"/>
      <charset val="238"/>
    </font>
    <font>
      <sz val="2"/>
      <color rgb="FF000000"/>
      <name val="Calibri"/>
      <family val="2"/>
      <charset val="238"/>
    </font>
    <font>
      <sz val="9"/>
      <name val="Cambria"/>
      <family val="1"/>
      <charset val="238"/>
    </font>
    <font>
      <b/>
      <sz val="16"/>
      <name val="Cambria"/>
      <family val="1"/>
      <charset val="238"/>
    </font>
    <font>
      <b/>
      <sz val="10"/>
      <name val="Arial CE"/>
      <family val="2"/>
      <charset val="238"/>
    </font>
    <font>
      <sz val="10"/>
      <name val="Arial CE"/>
      <family val="2"/>
      <charset val="238"/>
    </font>
    <font>
      <sz val="10"/>
      <name val="Calibri"/>
      <family val="2"/>
      <charset val="238"/>
    </font>
    <font>
      <b/>
      <sz val="18"/>
      <name val="Arial"/>
      <family val="2"/>
    </font>
    <font>
      <sz val="18"/>
      <name val="Arial CE"/>
      <charset val="238"/>
    </font>
    <font>
      <sz val="10"/>
      <name val="Arial CE"/>
      <charset val="238"/>
    </font>
    <font>
      <b/>
      <i/>
      <sz val="10"/>
      <color rgb="FF000000"/>
      <name val="Arial"/>
      <family val="2"/>
      <charset val="238"/>
    </font>
    <font>
      <b/>
      <i/>
      <sz val="11"/>
      <name val="Arial"/>
      <family val="2"/>
      <charset val="238"/>
    </font>
    <font>
      <b/>
      <i/>
      <sz val="10"/>
      <name val="Arial"/>
      <family val="2"/>
      <charset val="238"/>
    </font>
    <font>
      <sz val="8"/>
      <name val="Arial"/>
      <family val="2"/>
      <charset val="238"/>
    </font>
    <font>
      <b/>
      <i/>
      <sz val="7"/>
      <name val="Arial"/>
      <family val="2"/>
      <charset val="238"/>
    </font>
    <font>
      <b/>
      <sz val="11"/>
      <name val="Arial CE"/>
      <charset val="238"/>
    </font>
    <font>
      <b/>
      <sz val="10"/>
      <name val="Arial CE"/>
      <charset val="238"/>
    </font>
    <font>
      <b/>
      <i/>
      <sz val="10"/>
      <color rgb="FF000000"/>
      <name val="Arial Narrow CE"/>
      <charset val="238"/>
    </font>
    <font>
      <sz val="8"/>
      <name val="Arial CE"/>
      <charset val="238"/>
    </font>
    <font>
      <sz val="7"/>
      <name val="Arial CE"/>
      <charset val="238"/>
    </font>
    <font>
      <sz val="6"/>
      <name val="Arial CE"/>
      <charset val="238"/>
    </font>
    <font>
      <sz val="10"/>
      <name val="Arial"/>
      <family val="2"/>
      <charset val="238"/>
    </font>
    <font>
      <sz val="10"/>
      <color rgb="FF000000"/>
      <name val="Arial"/>
      <family val="2"/>
      <charset val="238"/>
    </font>
    <font>
      <b/>
      <sz val="9"/>
      <name val="Arial CE"/>
      <charset val="238"/>
    </font>
    <font>
      <sz val="9"/>
      <color rgb="FF000000"/>
      <name val="Arial"/>
      <family val="2"/>
      <charset val="238"/>
    </font>
    <font>
      <sz val="9"/>
      <name val="Arial CE"/>
      <charset val="238"/>
    </font>
    <font>
      <b/>
      <sz val="18"/>
      <name val="Arial"/>
      <family val="2"/>
    </font>
    <font>
      <sz val="18"/>
      <name val="Arial CE"/>
      <charset val="238"/>
    </font>
    <font>
      <sz val="10"/>
      <name val="Arial CE"/>
      <charset val="238"/>
    </font>
    <font>
      <b/>
      <i/>
      <sz val="11"/>
      <name val="Arial"/>
      <family val="2"/>
      <charset val="238"/>
    </font>
    <font>
      <b/>
      <i/>
      <sz val="10"/>
      <name val="Arial"/>
      <family val="2"/>
      <charset val="238"/>
    </font>
    <font>
      <sz val="8"/>
      <name val="Arial"/>
      <family val="2"/>
      <charset val="238"/>
    </font>
    <font>
      <b/>
      <i/>
      <sz val="7"/>
      <name val="Arial"/>
      <family val="2"/>
      <charset val="238"/>
    </font>
    <font>
      <b/>
      <sz val="9"/>
      <name val="Arial"/>
      <family val="2"/>
      <charset val="238"/>
    </font>
    <font>
      <b/>
      <sz val="11"/>
      <name val="Arial CE"/>
      <charset val="238"/>
    </font>
    <font>
      <b/>
      <sz val="10"/>
      <name val="Arial CE"/>
      <charset val="238"/>
    </font>
    <font>
      <sz val="10"/>
      <color theme="1"/>
      <name val="Microsoft Sans Serif"/>
      <family val="2"/>
      <charset val="238"/>
    </font>
    <font>
      <b/>
      <sz val="10"/>
      <color theme="1"/>
      <name val="Microsoft Sans Serif"/>
      <family val="2"/>
      <charset val="238"/>
    </font>
    <font>
      <sz val="6"/>
      <name val="Arial CE"/>
      <charset val="238"/>
    </font>
    <font>
      <sz val="8"/>
      <name val="Arial CE"/>
      <charset val="238"/>
    </font>
    <font>
      <sz val="7"/>
      <name val="Arial CE"/>
      <charset val="238"/>
    </font>
    <font>
      <b/>
      <sz val="9"/>
      <color theme="1"/>
      <name val="Microsoft Sans Serif"/>
      <family val="2"/>
      <charset val="238"/>
    </font>
    <font>
      <sz val="6"/>
      <name val="Calibri"/>
      <family val="2"/>
      <charset val="238"/>
    </font>
    <font>
      <sz val="8"/>
      <color rgb="FF000000"/>
      <name val="Arial"/>
      <family val="2"/>
      <charset val="238"/>
    </font>
    <font>
      <sz val="8"/>
      <name val="Calibri"/>
      <family val="2"/>
      <charset val="238"/>
    </font>
    <font>
      <sz val="8"/>
      <name val="Arial CE"/>
      <family val="2"/>
      <charset val="238"/>
    </font>
    <font>
      <sz val="9"/>
      <name val="Arial"/>
      <family val="2"/>
    </font>
    <font>
      <b/>
      <sz val="9"/>
      <name val="Arial"/>
      <family val="2"/>
    </font>
    <font>
      <b/>
      <sz val="8"/>
      <name val="Microsoft Sans Serif"/>
      <family val="2"/>
      <charset val="238"/>
    </font>
    <font>
      <b/>
      <sz val="9"/>
      <color theme="1"/>
      <name val="Arial"/>
      <family val="2"/>
      <charset val="238"/>
    </font>
    <font>
      <sz val="8"/>
      <name val="Arial"/>
      <family val="2"/>
    </font>
    <font>
      <b/>
      <sz val="8"/>
      <name val="Arial"/>
      <family val="2"/>
    </font>
    <font>
      <sz val="8"/>
      <color rgb="FFFF0000"/>
      <name val="Arial"/>
      <family val="2"/>
    </font>
    <font>
      <b/>
      <sz val="10"/>
      <color theme="1"/>
      <name val="Arial"/>
      <family val="2"/>
      <charset val="238"/>
    </font>
    <font>
      <b/>
      <sz val="11"/>
      <color theme="1"/>
      <name val="Calibri"/>
      <family val="2"/>
      <charset val="238"/>
      <scheme val="minor"/>
    </font>
    <font>
      <sz val="8"/>
      <color rgb="FF000000"/>
      <name val="Source Sans Pro"/>
      <family val="2"/>
      <charset val="238"/>
    </font>
    <font>
      <sz val="9"/>
      <name val="Calibri"/>
      <family val="2"/>
      <charset val="238"/>
    </font>
    <font>
      <sz val="8"/>
      <name val="Times New Roman"/>
      <family val="1"/>
      <charset val="238"/>
    </font>
    <font>
      <b/>
      <sz val="8"/>
      <name val="Times New Roman"/>
      <family val="1"/>
      <charset val="238"/>
    </font>
    <font>
      <i/>
      <sz val="8"/>
      <name val="Times New Roman"/>
      <family val="1"/>
      <charset val="238"/>
    </font>
    <font>
      <sz val="10"/>
      <name val="Calibri"/>
      <family val="2"/>
      <charset val="238"/>
      <scheme val="minor"/>
    </font>
    <font>
      <sz val="5"/>
      <name val="Arial CE"/>
      <charset val="238"/>
    </font>
    <font>
      <sz val="7"/>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rgb="FFFFFAE6"/>
        <bgColor rgb="FFFFFAE6"/>
      </patternFill>
    </fill>
    <fill>
      <patternFill patternType="solid">
        <fgColor rgb="FFFFFFFF"/>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medium">
        <color rgb="FFEDC158"/>
      </left>
      <right style="medium">
        <color rgb="FFEDC158"/>
      </right>
      <top style="medium">
        <color rgb="FFEDC158"/>
      </top>
      <bottom style="medium">
        <color rgb="FFEDC158"/>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right/>
      <top style="thin">
        <color indexed="64"/>
      </top>
      <bottom style="thin">
        <color indexed="64"/>
      </bottom>
      <diagonal/>
    </border>
    <border>
      <left/>
      <right style="thin">
        <color indexed="8"/>
      </right>
      <top/>
      <bottom style="medium">
        <color indexed="8"/>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8"/>
      </top>
      <bottom style="thin">
        <color auto="1"/>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auto="1"/>
      </left>
      <right style="thin">
        <color auto="1"/>
      </right>
      <top/>
      <bottom/>
      <diagonal/>
    </border>
    <border>
      <left style="thin">
        <color auto="1"/>
      </left>
      <right style="thick">
        <color auto="1"/>
      </right>
      <top/>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ck">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s>
  <cellStyleXfs count="9">
    <xf numFmtId="0" fontId="0" fillId="0" borderId="0"/>
    <xf numFmtId="0" fontId="2" fillId="0" borderId="0"/>
    <xf numFmtId="0" fontId="53" fillId="0" borderId="0"/>
    <xf numFmtId="0" fontId="57" fillId="0" borderId="0" applyNumberFormat="0" applyBorder="0" applyProtection="0"/>
    <xf numFmtId="0" fontId="60" fillId="0" borderId="0" applyNumberFormat="0" applyFont="0" applyBorder="0" applyProtection="0"/>
    <xf numFmtId="0" fontId="2" fillId="0" borderId="0"/>
    <xf numFmtId="0" fontId="71" fillId="0" borderId="0"/>
    <xf numFmtId="0" fontId="2" fillId="0" borderId="0"/>
    <xf numFmtId="0" fontId="2" fillId="0" borderId="0"/>
  </cellStyleXfs>
  <cellXfs count="442">
    <xf numFmtId="0" fontId="0" fillId="0" borderId="0" xfId="0"/>
    <xf numFmtId="0" fontId="7" fillId="0" borderId="1" xfId="0" applyFont="1" applyBorder="1" applyAlignment="1">
      <alignment vertical="center" wrapText="1"/>
    </xf>
    <xf numFmtId="0" fontId="9" fillId="0" borderId="1" xfId="0" applyFont="1" applyBorder="1" applyAlignment="1">
      <alignment vertical="center" wrapText="1"/>
    </xf>
    <xf numFmtId="0" fontId="3" fillId="0" borderId="0" xfId="0" applyFont="1" applyAlignment="1">
      <alignment vertical="center"/>
    </xf>
    <xf numFmtId="0" fontId="3" fillId="0" borderId="0" xfId="0" applyFont="1"/>
    <xf numFmtId="0" fontId="7" fillId="0" borderId="0" xfId="0" applyFont="1" applyAlignment="1">
      <alignment wrapText="1"/>
    </xf>
    <xf numFmtId="0" fontId="16" fillId="0" borderId="1" xfId="0" applyFont="1" applyBorder="1" applyAlignment="1">
      <alignment vertical="center" wrapText="1"/>
    </xf>
    <xf numFmtId="0" fontId="0" fillId="0" borderId="0" xfId="0" applyAlignment="1">
      <alignment wrapText="1"/>
    </xf>
    <xf numFmtId="0" fontId="22" fillId="0" borderId="0" xfId="0" applyFont="1" applyAlignment="1">
      <alignment textRotation="90"/>
    </xf>
    <xf numFmtId="0" fontId="3" fillId="0" borderId="0" xfId="0" applyFont="1" applyAlignment="1">
      <alignment textRotation="90"/>
    </xf>
    <xf numFmtId="0" fontId="3" fillId="0" borderId="0" xfId="0" applyFont="1" applyAlignment="1">
      <alignment wrapText="1"/>
    </xf>
    <xf numFmtId="0" fontId="25" fillId="0" borderId="1" xfId="0" applyFont="1" applyBorder="1" applyAlignment="1">
      <alignment vertical="center" wrapText="1"/>
    </xf>
    <xf numFmtId="0" fontId="26" fillId="0" borderId="0" xfId="0" applyFont="1"/>
    <xf numFmtId="0" fontId="0" fillId="0" borderId="1" xfId="0" applyBorder="1"/>
    <xf numFmtId="0" fontId="8" fillId="0" borderId="1" xfId="1" applyFont="1" applyBorder="1" applyAlignment="1">
      <alignment wrapText="1" shrinkToFit="1"/>
    </xf>
    <xf numFmtId="49" fontId="21" fillId="0" borderId="1" xfId="0" applyNumberFormat="1" applyFont="1" applyBorder="1" applyAlignment="1">
      <alignment textRotation="90"/>
    </xf>
    <xf numFmtId="0" fontId="26" fillId="0" borderId="1" xfId="0" applyFont="1" applyBorder="1"/>
    <xf numFmtId="0" fontId="7" fillId="0" borderId="1" xfId="0" applyFont="1" applyBorder="1" applyAlignment="1">
      <alignment wrapText="1"/>
    </xf>
    <xf numFmtId="0" fontId="22" fillId="0" borderId="1" xfId="0" applyFont="1" applyBorder="1" applyAlignment="1">
      <alignment textRotation="90"/>
    </xf>
    <xf numFmtId="0" fontId="19" fillId="0" borderId="1" xfId="0" applyFont="1" applyBorder="1" applyAlignment="1">
      <alignment wrapText="1"/>
    </xf>
    <xf numFmtId="0" fontId="26" fillId="0" borderId="1" xfId="0" applyFont="1" applyBorder="1" applyAlignment="1">
      <alignment wrapText="1"/>
    </xf>
    <xf numFmtId="0" fontId="18" fillId="0" borderId="1" xfId="0" applyFont="1" applyBorder="1" applyAlignment="1">
      <alignment wrapText="1"/>
    </xf>
    <xf numFmtId="0" fontId="2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textRotation="90" wrapText="1"/>
    </xf>
    <xf numFmtId="0" fontId="16" fillId="0" borderId="1" xfId="0" applyFont="1" applyBorder="1" applyAlignment="1">
      <alignment vertical="center" textRotation="90" wrapText="1"/>
    </xf>
    <xf numFmtId="0" fontId="20" fillId="0" borderId="1" xfId="0" applyFont="1" applyBorder="1" applyAlignment="1">
      <alignment wrapText="1"/>
    </xf>
    <xf numFmtId="0" fontId="20" fillId="0" borderId="0" xfId="0" applyFont="1" applyAlignment="1">
      <alignment wrapText="1"/>
    </xf>
    <xf numFmtId="0" fontId="3" fillId="0" borderId="1" xfId="0" applyFont="1" applyBorder="1" applyAlignment="1">
      <alignment wrapText="1"/>
    </xf>
    <xf numFmtId="0" fontId="5" fillId="0" borderId="1" xfId="1" applyFont="1" applyBorder="1" applyAlignment="1">
      <alignment horizontal="center" textRotation="90" shrinkToFit="1"/>
    </xf>
    <xf numFmtId="0" fontId="7" fillId="0" borderId="0" xfId="0" applyFont="1" applyAlignment="1">
      <alignment horizontal="center"/>
    </xf>
    <xf numFmtId="0" fontId="31" fillId="0" borderId="1" xfId="1" applyFont="1" applyBorder="1" applyAlignment="1">
      <alignment horizontal="center" vertical="center" textRotation="90" wrapText="1" shrinkToFit="1"/>
    </xf>
    <xf numFmtId="0" fontId="5" fillId="0" borderId="1" xfId="1" applyFont="1" applyBorder="1" applyAlignment="1">
      <alignment horizontal="center" vertical="center" wrapText="1" shrinkToFit="1"/>
    </xf>
    <xf numFmtId="0" fontId="12"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22" fillId="0" borderId="1" xfId="0" applyFont="1" applyBorder="1" applyAlignment="1">
      <alignment wrapText="1"/>
    </xf>
    <xf numFmtId="0" fontId="31" fillId="0" borderId="1" xfId="1" applyFont="1" applyBorder="1" applyAlignment="1">
      <alignment horizontal="center" vertical="center" wrapText="1" shrinkToFit="1"/>
    </xf>
    <xf numFmtId="0" fontId="33" fillId="0" borderId="3" xfId="0" applyFont="1" applyBorder="1"/>
    <xf numFmtId="0" fontId="33" fillId="0" borderId="4" xfId="0" applyFont="1" applyBorder="1"/>
    <xf numFmtId="0" fontId="34" fillId="0" borderId="4" xfId="0" applyFont="1" applyBorder="1" applyAlignment="1">
      <alignment horizontal="center"/>
    </xf>
    <xf numFmtId="0" fontId="35" fillId="0" borderId="4" xfId="0" applyFont="1" applyBorder="1"/>
    <xf numFmtId="0" fontId="34" fillId="0" borderId="4" xfId="0" applyFont="1" applyBorder="1"/>
    <xf numFmtId="0" fontId="36" fillId="0" borderId="4" xfId="1" applyFont="1" applyBorder="1" applyAlignment="1">
      <alignment horizontal="center"/>
    </xf>
    <xf numFmtId="0" fontId="37" fillId="0" borderId="4" xfId="1" applyFont="1" applyBorder="1"/>
    <xf numFmtId="0" fontId="36" fillId="0" borderId="4" xfId="1" applyFont="1" applyBorder="1"/>
    <xf numFmtId="0" fontId="38" fillId="0" borderId="4" xfId="1" applyFont="1" applyBorder="1" applyAlignment="1">
      <alignment horizontal="justify" textRotation="90" shrinkToFit="1"/>
    </xf>
    <xf numFmtId="0" fontId="38" fillId="0" borderId="4" xfId="1" applyFont="1" applyBorder="1" applyAlignment="1">
      <alignment horizontal="justify" vertical="center" shrinkToFit="1"/>
    </xf>
    <xf numFmtId="0" fontId="38" fillId="0" borderId="4" xfId="1" applyFont="1" applyBorder="1" applyAlignment="1">
      <alignment horizontal="justify" vertical="center" textRotation="90" shrinkToFit="1"/>
    </xf>
    <xf numFmtId="49" fontId="39" fillId="0" borderId="4" xfId="0" applyNumberFormat="1" applyFont="1" applyBorder="1"/>
    <xf numFmtId="0" fontId="41" fillId="0" borderId="4" xfId="1" applyFont="1" applyBorder="1"/>
    <xf numFmtId="0" fontId="38" fillId="0" borderId="4" xfId="1" applyFont="1" applyBorder="1" applyAlignment="1">
      <alignment horizontal="justify" shrinkToFit="1"/>
    </xf>
    <xf numFmtId="0" fontId="34" fillId="0" borderId="4" xfId="0" applyFont="1" applyBorder="1" applyAlignment="1">
      <alignment horizontal="justify"/>
    </xf>
    <xf numFmtId="0" fontId="42" fillId="0" borderId="4" xfId="0" applyFont="1" applyBorder="1"/>
    <xf numFmtId="0" fontId="35" fillId="0" borderId="4" xfId="1" applyFont="1" applyBorder="1" applyAlignment="1">
      <alignment wrapText="1"/>
    </xf>
    <xf numFmtId="0" fontId="42" fillId="0" borderId="4" xfId="0" applyFont="1" applyBorder="1" applyAlignment="1">
      <alignment wrapText="1"/>
    </xf>
    <xf numFmtId="49" fontId="43" fillId="0" borderId="4" xfId="0" applyNumberFormat="1" applyFont="1" applyBorder="1"/>
    <xf numFmtId="9" fontId="33" fillId="0" borderId="4" xfId="0" applyNumberFormat="1" applyFont="1" applyBorder="1"/>
    <xf numFmtId="0" fontId="37" fillId="0" borderId="4" xfId="0" applyFont="1" applyBorder="1"/>
    <xf numFmtId="0" fontId="45" fillId="0" borderId="4" xfId="0" applyFont="1" applyBorder="1" applyAlignment="1">
      <alignment horizontal="center"/>
    </xf>
    <xf numFmtId="0" fontId="36" fillId="0" borderId="4" xfId="0" applyFont="1" applyBorder="1"/>
    <xf numFmtId="0" fontId="43" fillId="0" borderId="4" xfId="0" applyFont="1" applyBorder="1"/>
    <xf numFmtId="0" fontId="41" fillId="0" borderId="4" xfId="0" applyFont="1" applyBorder="1"/>
    <xf numFmtId="0" fontId="47" fillId="0" borderId="4" xfId="1" applyFont="1" applyBorder="1" applyAlignment="1">
      <alignment horizontal="justify"/>
    </xf>
    <xf numFmtId="0" fontId="50" fillId="0" borderId="1" xfId="1" applyFont="1" applyBorder="1" applyAlignment="1">
      <alignment horizontal="center" vertical="center" wrapText="1" shrinkToFit="1"/>
    </xf>
    <xf numFmtId="0" fontId="52" fillId="0" borderId="1" xfId="1" applyFont="1" applyBorder="1" applyAlignment="1">
      <alignment horizontal="justify" shrinkToFit="1"/>
    </xf>
    <xf numFmtId="0" fontId="6" fillId="0" borderId="1" xfId="0" applyFont="1" applyBorder="1" applyAlignment="1">
      <alignment horizontal="center"/>
    </xf>
    <xf numFmtId="0" fontId="6" fillId="0" borderId="0" xfId="0" applyFont="1" applyAlignment="1">
      <alignment horizontal="center"/>
    </xf>
    <xf numFmtId="49" fontId="0" fillId="0" borderId="1" xfId="0" applyNumberFormat="1" applyBorder="1"/>
    <xf numFmtId="49" fontId="0" fillId="0" borderId="0" xfId="0" applyNumberFormat="1"/>
    <xf numFmtId="0" fontId="7" fillId="0" borderId="1" xfId="0" applyFont="1" applyBorder="1" applyAlignment="1">
      <alignment horizontal="justify"/>
    </xf>
    <xf numFmtId="49" fontId="10" fillId="0" borderId="1" xfId="0" applyNumberFormat="1" applyFont="1" applyBorder="1" applyAlignment="1">
      <alignment vertical="top"/>
    </xf>
    <xf numFmtId="0" fontId="13" fillId="0" borderId="1" xfId="0" applyFont="1" applyBorder="1" applyAlignment="1">
      <alignment vertical="top" wrapText="1"/>
    </xf>
    <xf numFmtId="0" fontId="3" fillId="0" borderId="1" xfId="0" applyFont="1" applyBorder="1" applyAlignment="1">
      <alignment vertical="center" textRotation="90"/>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xf numFmtId="0" fontId="9" fillId="0" borderId="1" xfId="0" applyFont="1" applyBorder="1" applyAlignment="1">
      <alignment horizontal="center" wrapText="1"/>
    </xf>
    <xf numFmtId="1" fontId="0" fillId="0" borderId="1" xfId="0" applyNumberFormat="1" applyBorder="1" applyAlignment="1">
      <alignment horizontal="center"/>
    </xf>
    <xf numFmtId="164" fontId="0" fillId="0" borderId="1" xfId="0" applyNumberFormat="1" applyBorder="1" applyAlignment="1">
      <alignment horizontal="center"/>
    </xf>
    <xf numFmtId="1" fontId="57" fillId="0" borderId="24" xfId="3" applyNumberFormat="1" applyBorder="1" applyAlignment="1">
      <alignment horizontal="center"/>
    </xf>
    <xf numFmtId="1" fontId="57" fillId="0" borderId="22" xfId="3" applyNumberFormat="1" applyBorder="1" applyAlignment="1">
      <alignment horizontal="center"/>
    </xf>
    <xf numFmtId="164" fontId="57" fillId="0" borderId="22" xfId="3" applyNumberFormat="1" applyBorder="1" applyAlignment="1">
      <alignment horizontal="center"/>
    </xf>
    <xf numFmtId="164" fontId="0" fillId="0" borderId="22" xfId="4" applyNumberFormat="1" applyFont="1" applyBorder="1" applyAlignment="1">
      <alignment horizontal="center"/>
    </xf>
    <xf numFmtId="164" fontId="0" fillId="0" borderId="23" xfId="4" applyNumberFormat="1" applyFont="1" applyBorder="1" applyAlignment="1">
      <alignment horizontal="center"/>
    </xf>
    <xf numFmtId="0" fontId="30" fillId="0" borderId="5" xfId="0" applyFont="1" applyBorder="1" applyAlignment="1">
      <alignment vertical="center" wrapText="1"/>
    </xf>
    <xf numFmtId="0" fontId="3" fillId="0" borderId="1" xfId="0" applyFont="1" applyBorder="1" applyAlignment="1">
      <alignment vertical="center"/>
    </xf>
    <xf numFmtId="0" fontId="0" fillId="0" borderId="17" xfId="0" applyBorder="1"/>
    <xf numFmtId="0" fontId="11" fillId="0" borderId="1" xfId="1" applyFont="1" applyBorder="1" applyAlignment="1">
      <alignment vertical="center" wrapText="1" shrinkToFit="1"/>
    </xf>
    <xf numFmtId="164" fontId="0" fillId="0" borderId="19" xfId="0" applyNumberFormat="1" applyBorder="1" applyAlignment="1">
      <alignment horizontal="center"/>
    </xf>
    <xf numFmtId="2" fontId="0" fillId="0" borderId="1" xfId="0" applyNumberFormat="1" applyBorder="1"/>
    <xf numFmtId="164" fontId="0" fillId="0" borderId="1" xfId="0" applyNumberFormat="1" applyBorder="1"/>
    <xf numFmtId="49" fontId="58" fillId="0" borderId="1" xfId="0" applyNumberFormat="1" applyFont="1" applyBorder="1" applyAlignment="1">
      <alignment vertical="top"/>
    </xf>
    <xf numFmtId="0" fontId="59" fillId="0" borderId="1" xfId="0" applyFont="1" applyBorder="1" applyAlignment="1">
      <alignment vertical="top" wrapText="1"/>
    </xf>
    <xf numFmtId="1" fontId="0" fillId="0" borderId="11" xfId="0" applyNumberFormat="1" applyBorder="1" applyAlignment="1">
      <alignment horizontal="center"/>
    </xf>
    <xf numFmtId="164" fontId="0" fillId="0" borderId="12" xfId="0" applyNumberFormat="1" applyBorder="1" applyAlignment="1">
      <alignment horizontal="center"/>
    </xf>
    <xf numFmtId="1" fontId="0" fillId="0" borderId="0" xfId="0" applyNumberFormat="1" applyAlignment="1">
      <alignment horizontal="center"/>
    </xf>
    <xf numFmtId="164" fontId="0" fillId="0" borderId="13" xfId="0" applyNumberFormat="1" applyBorder="1" applyAlignment="1">
      <alignment horizontal="center"/>
    </xf>
    <xf numFmtId="0" fontId="10" fillId="0" borderId="1" xfId="0" applyFont="1" applyBorder="1" applyAlignment="1">
      <alignment vertical="top"/>
    </xf>
    <xf numFmtId="0" fontId="3" fillId="0" borderId="0" xfId="0" applyFont="1" applyAlignment="1">
      <alignment vertical="center" textRotation="90"/>
    </xf>
    <xf numFmtId="0" fontId="3" fillId="0" borderId="0" xfId="0" applyFont="1" applyAlignment="1">
      <alignment vertical="center" wrapText="1"/>
    </xf>
    <xf numFmtId="0" fontId="10" fillId="0" borderId="0" xfId="0" applyFont="1" applyAlignment="1">
      <alignment vertical="top"/>
    </xf>
    <xf numFmtId="0" fontId="10" fillId="0" borderId="0" xfId="0" applyFont="1" applyAlignment="1">
      <alignment vertical="top" wrapText="1"/>
    </xf>
    <xf numFmtId="49" fontId="11" fillId="0" borderId="1" xfId="1" applyNumberFormat="1" applyFont="1" applyBorder="1" applyAlignment="1">
      <alignment horizontal="left" vertical="top" shrinkToFit="1"/>
    </xf>
    <xf numFmtId="0" fontId="8" fillId="0" borderId="1" xfId="1" applyFont="1" applyBorder="1" applyAlignment="1">
      <alignment vertical="top" wrapText="1" shrinkToFit="1"/>
    </xf>
    <xf numFmtId="1" fontId="0" fillId="0" borderId="14" xfId="0" applyNumberFormat="1" applyBorder="1" applyAlignment="1">
      <alignment horizontal="center"/>
    </xf>
    <xf numFmtId="1" fontId="0" fillId="0" borderId="15"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49" fontId="3" fillId="0" borderId="0" xfId="0" applyNumberFormat="1" applyFont="1"/>
    <xf numFmtId="0" fontId="3" fillId="0" borderId="0" xfId="0" applyFont="1" applyAlignment="1">
      <alignment horizontal="center" vertical="center"/>
    </xf>
    <xf numFmtId="0" fontId="62" fillId="0" borderId="0" xfId="0" applyFont="1" applyAlignment="1">
      <alignment horizontal="center" wrapText="1"/>
    </xf>
    <xf numFmtId="0" fontId="63" fillId="0" borderId="0" xfId="0" applyFont="1"/>
    <xf numFmtId="0" fontId="63" fillId="0" borderId="0" xfId="0" applyFont="1" applyAlignment="1">
      <alignment horizontal="right"/>
    </xf>
    <xf numFmtId="0" fontId="61" fillId="0" borderId="0" xfId="0" applyFont="1"/>
    <xf numFmtId="0" fontId="3" fillId="0" borderId="26" xfId="0" applyFont="1" applyBorder="1"/>
    <xf numFmtId="0" fontId="3" fillId="0" borderId="25" xfId="0" applyFont="1" applyBorder="1"/>
    <xf numFmtId="0" fontId="11" fillId="0" borderId="1" xfId="1" applyFont="1" applyBorder="1" applyAlignment="1">
      <alignment horizontal="left" vertical="top" wrapText="1" shrinkToFi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64" fillId="0" borderId="2" xfId="0" applyFont="1" applyBorder="1" applyAlignment="1">
      <alignment wrapText="1"/>
    </xf>
    <xf numFmtId="0" fontId="9" fillId="0" borderId="1" xfId="0" applyFont="1" applyBorder="1" applyAlignment="1">
      <alignment vertical="center" textRotation="90" wrapText="1"/>
    </xf>
    <xf numFmtId="0" fontId="65" fillId="0" borderId="2" xfId="1" applyFont="1" applyBorder="1" applyAlignment="1">
      <alignment horizontal="left" vertical="center"/>
    </xf>
    <xf numFmtId="0" fontId="5" fillId="0" borderId="1" xfId="1" applyFont="1" applyBorder="1" applyAlignment="1">
      <alignment horizontal="left" vertical="top" wrapText="1" shrinkToFit="1"/>
    </xf>
    <xf numFmtId="0" fontId="2" fillId="0" borderId="1" xfId="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 fillId="0" borderId="1" xfId="1" applyBorder="1" applyAlignment="1">
      <alignment horizontal="left" vertical="top" wrapText="1" shrinkToFit="1"/>
    </xf>
    <xf numFmtId="0" fontId="0" fillId="0" borderId="1" xfId="0" applyBorder="1" applyAlignment="1">
      <alignment horizontal="justify"/>
    </xf>
    <xf numFmtId="0" fontId="71" fillId="0" borderId="0" xfId="0" applyFont="1"/>
    <xf numFmtId="0" fontId="72" fillId="3" borderId="27" xfId="0" applyFont="1" applyFill="1" applyBorder="1" applyAlignment="1">
      <alignment vertical="center" wrapText="1"/>
    </xf>
    <xf numFmtId="0" fontId="72" fillId="4" borderId="28" xfId="0" applyFont="1" applyFill="1" applyBorder="1" applyAlignment="1">
      <alignment vertical="center" wrapText="1"/>
    </xf>
    <xf numFmtId="0" fontId="72" fillId="3" borderId="28" xfId="0" applyFont="1" applyFill="1" applyBorder="1" applyAlignment="1">
      <alignment vertical="center" wrapText="1"/>
    </xf>
    <xf numFmtId="0" fontId="72" fillId="4" borderId="29" xfId="0" applyFont="1" applyFill="1" applyBorder="1" applyAlignment="1">
      <alignment vertical="center" wrapText="1"/>
    </xf>
    <xf numFmtId="0" fontId="73" fillId="0" borderId="1" xfId="1" applyFont="1" applyBorder="1" applyAlignment="1">
      <alignment horizontal="center" vertical="center" textRotation="90" shrinkToFit="1"/>
    </xf>
    <xf numFmtId="0" fontId="73" fillId="0" borderId="1" xfId="1" applyFont="1" applyBorder="1" applyAlignment="1">
      <alignment horizontal="center" vertical="center" wrapText="1" shrinkToFit="1"/>
    </xf>
    <xf numFmtId="0" fontId="74" fillId="0" borderId="1" xfId="1" applyFont="1" applyBorder="1" applyAlignment="1">
      <alignment horizontal="center" vertical="center" textRotation="90" wrapText="1" shrinkToFit="1"/>
    </xf>
    <xf numFmtId="0" fontId="75" fillId="0" borderId="1" xfId="1" applyFont="1" applyBorder="1" applyAlignment="1">
      <alignment horizontal="center" vertical="center" wrapText="1" shrinkToFit="1"/>
    </xf>
    <xf numFmtId="0" fontId="76" fillId="0" borderId="1" xfId="1" applyFont="1" applyBorder="1" applyAlignment="1">
      <alignment horizontal="center" vertical="center" wrapText="1" shrinkToFit="1"/>
    </xf>
    <xf numFmtId="0" fontId="77" fillId="0" borderId="1" xfId="0" applyFont="1" applyBorder="1" applyAlignment="1">
      <alignment horizontal="center" vertical="center"/>
    </xf>
    <xf numFmtId="0" fontId="78" fillId="0" borderId="1" xfId="0" applyFont="1" applyBorder="1" applyAlignment="1">
      <alignment horizontal="center" vertical="center" wrapText="1"/>
    </xf>
    <xf numFmtId="0" fontId="71" fillId="0" borderId="1" xfId="0" applyFont="1" applyBorder="1" applyAlignment="1">
      <alignment horizontal="justify"/>
    </xf>
    <xf numFmtId="0" fontId="79" fillId="0" borderId="30" xfId="3" applyFont="1" applyBorder="1" applyAlignment="1">
      <alignment horizontal="center"/>
    </xf>
    <xf numFmtId="0" fontId="79" fillId="0" borderId="31" xfId="3" applyFont="1" applyBorder="1" applyAlignment="1">
      <alignment horizontal="center"/>
    </xf>
    <xf numFmtId="0" fontId="79" fillId="0" borderId="32" xfId="3" applyFont="1" applyBorder="1" applyAlignment="1">
      <alignment horizontal="center"/>
    </xf>
    <xf numFmtId="49" fontId="71" fillId="0" borderId="1" xfId="0" applyNumberFormat="1" applyFont="1" applyBorder="1"/>
    <xf numFmtId="0" fontId="78" fillId="0" borderId="1" xfId="0" applyFont="1" applyBorder="1" applyAlignment="1">
      <alignment wrapText="1"/>
    </xf>
    <xf numFmtId="0" fontId="80" fillId="0" borderId="1" xfId="0" applyFont="1" applyBorder="1" applyAlignment="1">
      <alignment textRotation="90"/>
    </xf>
    <xf numFmtId="0" fontId="80" fillId="0" borderId="1" xfId="0" applyFont="1" applyBorder="1" applyAlignment="1">
      <alignment wrapText="1"/>
    </xf>
    <xf numFmtId="0" fontId="81" fillId="0" borderId="1" xfId="0" applyFont="1" applyBorder="1" applyAlignment="1">
      <alignment horizontal="center" wrapText="1"/>
    </xf>
    <xf numFmtId="0" fontId="81" fillId="0" borderId="1" xfId="0" applyFont="1" applyBorder="1" applyAlignment="1">
      <alignment horizontal="justify" vertical="top"/>
    </xf>
    <xf numFmtId="0" fontId="71" fillId="0" borderId="1" xfId="0" applyFont="1" applyBorder="1"/>
    <xf numFmtId="0" fontId="82" fillId="0" borderId="1" xfId="0" applyFont="1" applyBorder="1" applyAlignment="1">
      <alignment wrapText="1"/>
    </xf>
    <xf numFmtId="0" fontId="78" fillId="0" borderId="0" xfId="0" applyFont="1" applyAlignment="1">
      <alignment horizontal="center" vertical="center"/>
    </xf>
    <xf numFmtId="0" fontId="71" fillId="0" borderId="1" xfId="0" applyFont="1" applyBorder="1" applyAlignment="1">
      <alignment vertical="top" wrapText="1"/>
    </xf>
    <xf numFmtId="0" fontId="82" fillId="0" borderId="1" xfId="0" applyFont="1" applyBorder="1" applyAlignment="1">
      <alignment textRotation="90" wrapText="1"/>
    </xf>
    <xf numFmtId="0" fontId="83" fillId="0" borderId="1" xfId="1" applyFont="1" applyBorder="1" applyAlignment="1">
      <alignment vertical="top" wrapText="1"/>
    </xf>
    <xf numFmtId="0" fontId="84" fillId="0" borderId="0" xfId="0" applyFont="1"/>
    <xf numFmtId="1" fontId="84" fillId="0" borderId="22" xfId="3" applyNumberFormat="1" applyFont="1" applyBorder="1"/>
    <xf numFmtId="164" fontId="84" fillId="0" borderId="22" xfId="3" applyNumberFormat="1" applyFont="1" applyBorder="1"/>
    <xf numFmtId="164" fontId="71" fillId="0" borderId="22" xfId="0" applyNumberFormat="1" applyFont="1" applyBorder="1"/>
    <xf numFmtId="164" fontId="71" fillId="0" borderId="23" xfId="0" applyNumberFormat="1" applyFont="1" applyBorder="1"/>
    <xf numFmtId="1" fontId="84" fillId="0" borderId="24" xfId="3" applyNumberFormat="1" applyFont="1" applyBorder="1"/>
    <xf numFmtId="1" fontId="84" fillId="0" borderId="21" xfId="3" applyNumberFormat="1" applyFont="1" applyBorder="1"/>
    <xf numFmtId="1" fontId="84" fillId="0" borderId="21" xfId="3" applyNumberFormat="1" applyFont="1" applyBorder="1" applyAlignment="1">
      <alignment horizontal="center"/>
    </xf>
    <xf numFmtId="1" fontId="84" fillId="0" borderId="22" xfId="3" applyNumberFormat="1" applyFont="1" applyBorder="1" applyAlignment="1">
      <alignment horizontal="center"/>
    </xf>
    <xf numFmtId="164" fontId="84" fillId="0" borderId="22" xfId="3" applyNumberFormat="1" applyFont="1" applyBorder="1" applyAlignment="1">
      <alignment horizontal="center"/>
    </xf>
    <xf numFmtId="164" fontId="71" fillId="0" borderId="22" xfId="0" applyNumberFormat="1" applyFont="1" applyBorder="1" applyAlignment="1">
      <alignment horizontal="center"/>
    </xf>
    <xf numFmtId="164" fontId="71" fillId="0" borderId="23" xfId="0" applyNumberFormat="1" applyFont="1" applyBorder="1" applyAlignment="1">
      <alignment horizontal="center"/>
    </xf>
    <xf numFmtId="0" fontId="71" fillId="0" borderId="1" xfId="0" applyFont="1" applyBorder="1" applyAlignment="1">
      <alignment horizontal="center"/>
    </xf>
    <xf numFmtId="0" fontId="71" fillId="0" borderId="0" xfId="0" applyFont="1" applyAlignment="1">
      <alignment horizontal="center"/>
    </xf>
    <xf numFmtId="1" fontId="84" fillId="0" borderId="21" xfId="3" applyNumberFormat="1" applyFont="1" applyBorder="1" applyAlignment="1" applyProtection="1">
      <alignment horizontal="center"/>
      <protection locked="0"/>
    </xf>
    <xf numFmtId="1" fontId="84" fillId="0" borderId="22" xfId="3" applyNumberFormat="1" applyFont="1" applyBorder="1" applyAlignment="1" applyProtection="1">
      <alignment horizontal="center"/>
      <protection locked="0"/>
    </xf>
    <xf numFmtId="164" fontId="84" fillId="0" borderId="22" xfId="3" applyNumberFormat="1" applyFont="1" applyBorder="1" applyAlignment="1" applyProtection="1">
      <alignment horizontal="center"/>
      <protection locked="0"/>
    </xf>
    <xf numFmtId="0" fontId="81" fillId="0" borderId="1" xfId="0" applyFont="1" applyBorder="1" applyAlignment="1">
      <alignment horizontal="justify" vertical="top" wrapText="1"/>
    </xf>
    <xf numFmtId="1" fontId="84" fillId="0" borderId="21" xfId="3" applyNumberFormat="1" applyFont="1" applyBorder="1" applyAlignment="1" applyProtection="1">
      <alignment horizontal="center" vertical="center" wrapText="1"/>
      <protection hidden="1"/>
    </xf>
    <xf numFmtId="1" fontId="84" fillId="0" borderId="22" xfId="3" applyNumberFormat="1" applyFont="1" applyBorder="1" applyAlignment="1" applyProtection="1">
      <alignment horizontal="center" vertical="center" wrapText="1"/>
      <protection hidden="1"/>
    </xf>
    <xf numFmtId="164" fontId="84" fillId="0" borderId="22" xfId="3" applyNumberFormat="1" applyFont="1" applyBorder="1" applyAlignment="1" applyProtection="1">
      <alignment horizontal="center" vertical="center" wrapText="1"/>
      <protection hidden="1"/>
    </xf>
    <xf numFmtId="164" fontId="84" fillId="0" borderId="23" xfId="3" applyNumberFormat="1" applyFont="1" applyBorder="1" applyAlignment="1" applyProtection="1">
      <alignment horizontal="center" vertical="center" wrapText="1"/>
      <protection hidden="1"/>
    </xf>
    <xf numFmtId="1" fontId="84" fillId="0" borderId="0" xfId="3" applyNumberFormat="1" applyFont="1"/>
    <xf numFmtId="164" fontId="84" fillId="0" borderId="0" xfId="3" applyNumberFormat="1" applyFont="1"/>
    <xf numFmtId="164" fontId="71" fillId="0" borderId="0" xfId="0" applyNumberFormat="1" applyFont="1"/>
    <xf numFmtId="164" fontId="84" fillId="0" borderId="23" xfId="3" applyNumberFormat="1" applyFont="1" applyBorder="1"/>
    <xf numFmtId="49" fontId="71" fillId="0" borderId="1" xfId="0" applyNumberFormat="1" applyFont="1" applyBorder="1" applyAlignment="1">
      <alignment horizontal="justify"/>
    </xf>
    <xf numFmtId="1" fontId="71" fillId="0" borderId="22" xfId="0" applyNumberFormat="1" applyFont="1" applyBorder="1" applyAlignment="1">
      <alignment horizontal="center"/>
    </xf>
    <xf numFmtId="1" fontId="71" fillId="0" borderId="21" xfId="0" applyNumberFormat="1" applyFont="1" applyBorder="1" applyAlignment="1">
      <alignment horizontal="center"/>
    </xf>
    <xf numFmtId="164" fontId="84" fillId="0" borderId="23" xfId="3" applyNumberFormat="1" applyFont="1" applyBorder="1" applyAlignment="1" applyProtection="1">
      <alignment horizontal="center"/>
      <protection locked="0"/>
    </xf>
    <xf numFmtId="164" fontId="71" fillId="0" borderId="1" xfId="0" applyNumberFormat="1" applyFont="1" applyBorder="1"/>
    <xf numFmtId="164" fontId="71" fillId="0" borderId="12" xfId="0" applyNumberFormat="1" applyFont="1" applyBorder="1"/>
    <xf numFmtId="0" fontId="71" fillId="2" borderId="0" xfId="0" applyFont="1" applyFill="1"/>
    <xf numFmtId="0" fontId="71" fillId="5" borderId="0" xfId="0" applyFont="1" applyFill="1"/>
    <xf numFmtId="0" fontId="85" fillId="0" borderId="1" xfId="0" applyFont="1" applyBorder="1" applyAlignment="1">
      <alignment wrapText="1"/>
    </xf>
    <xf numFmtId="1" fontId="84" fillId="0" borderId="19" xfId="3" applyNumberFormat="1" applyFont="1" applyBorder="1" applyAlignment="1">
      <alignment horizontal="center"/>
    </xf>
    <xf numFmtId="164" fontId="84" fillId="0" borderId="19" xfId="3" applyNumberFormat="1" applyFont="1" applyBorder="1" applyAlignment="1">
      <alignment horizontal="center"/>
    </xf>
    <xf numFmtId="164" fontId="71" fillId="0" borderId="19" xfId="0" applyNumberFormat="1" applyFont="1" applyBorder="1" applyAlignment="1">
      <alignment horizontal="center"/>
    </xf>
    <xf numFmtId="0" fontId="78" fillId="0" borderId="0" xfId="0" applyFont="1" applyAlignment="1">
      <alignment wrapText="1"/>
    </xf>
    <xf numFmtId="0" fontId="82" fillId="0" borderId="0" xfId="0" applyFont="1" applyAlignment="1">
      <alignment textRotation="90" wrapText="1"/>
    </xf>
    <xf numFmtId="0" fontId="80" fillId="0" borderId="0" xfId="0" applyFont="1" applyAlignment="1">
      <alignment wrapText="1"/>
    </xf>
    <xf numFmtId="0" fontId="71" fillId="0" borderId="0" xfId="0" applyFont="1" applyAlignment="1">
      <alignment vertical="top" wrapText="1"/>
    </xf>
    <xf numFmtId="0" fontId="81" fillId="0" borderId="0" xfId="0" applyFont="1" applyAlignment="1">
      <alignment horizontal="center" wrapText="1"/>
    </xf>
    <xf numFmtId="0" fontId="80" fillId="0" borderId="0" xfId="0" applyFont="1" applyAlignment="1">
      <alignment vertical="center" wrapText="1"/>
    </xf>
    <xf numFmtId="0" fontId="82" fillId="0" borderId="0" xfId="0" applyFont="1" applyAlignment="1">
      <alignment wrapText="1"/>
    </xf>
    <xf numFmtId="0" fontId="90" fillId="0" borderId="0" xfId="0" applyFont="1"/>
    <xf numFmtId="0" fontId="91" fillId="0" borderId="1" xfId="1" applyFont="1" applyBorder="1" applyAlignment="1">
      <alignment horizontal="center" vertical="center" textRotation="90" shrinkToFit="1"/>
    </xf>
    <xf numFmtId="0" fontId="91" fillId="0" borderId="1" xfId="1" applyFont="1" applyBorder="1" applyAlignment="1">
      <alignment horizontal="center" vertical="center" wrapText="1" shrinkToFit="1"/>
    </xf>
    <xf numFmtId="0" fontId="92" fillId="0" borderId="1" xfId="1" applyFont="1" applyBorder="1" applyAlignment="1">
      <alignment horizontal="center" vertical="center" textRotation="90" wrapText="1" shrinkToFit="1"/>
    </xf>
    <xf numFmtId="0" fontId="93" fillId="0" borderId="1" xfId="1" applyFont="1" applyBorder="1" applyAlignment="1">
      <alignment horizontal="center" vertical="center" wrapText="1" shrinkToFit="1"/>
    </xf>
    <xf numFmtId="0" fontId="94" fillId="0" borderId="1" xfId="1" applyFont="1" applyBorder="1" applyAlignment="1">
      <alignment horizontal="center" vertical="center" wrapText="1" shrinkToFit="1"/>
    </xf>
    <xf numFmtId="0" fontId="95" fillId="0" borderId="1" xfId="0" applyFont="1" applyBorder="1" applyAlignment="1">
      <alignment horizontal="justify" vertical="center" wrapText="1"/>
    </xf>
    <xf numFmtId="0" fontId="96" fillId="0" borderId="1" xfId="0" applyFont="1" applyBorder="1" applyAlignment="1">
      <alignment horizontal="center" vertical="center"/>
    </xf>
    <xf numFmtId="0" fontId="97" fillId="0" borderId="1" xfId="0" applyFont="1" applyBorder="1" applyAlignment="1">
      <alignment horizontal="center" vertical="center" wrapText="1"/>
    </xf>
    <xf numFmtId="0" fontId="90" fillId="0" borderId="1" xfId="0" applyFont="1" applyBorder="1" applyAlignment="1">
      <alignment horizontal="justify"/>
    </xf>
    <xf numFmtId="0" fontId="101" fillId="0" borderId="1" xfId="0" applyFont="1" applyBorder="1" applyAlignment="1">
      <alignment vertical="top" wrapText="1"/>
    </xf>
    <xf numFmtId="0" fontId="102" fillId="0" borderId="1" xfId="0" applyFont="1" applyBorder="1" applyAlignment="1">
      <alignment horizontal="center" wrapText="1"/>
    </xf>
    <xf numFmtId="0" fontId="102" fillId="0" borderId="1" xfId="0" applyFont="1" applyBorder="1" applyAlignment="1">
      <alignment horizontal="justify" vertical="top"/>
    </xf>
    <xf numFmtId="0" fontId="90" fillId="0" borderId="1" xfId="0" applyFont="1" applyBorder="1"/>
    <xf numFmtId="0" fontId="100" fillId="0" borderId="1" xfId="0" applyFont="1" applyBorder="1" applyAlignment="1">
      <alignment wrapText="1"/>
    </xf>
    <xf numFmtId="0" fontId="100" fillId="0" borderId="0" xfId="0" applyFont="1" applyAlignment="1">
      <alignment horizontal="justify" textRotation="90"/>
    </xf>
    <xf numFmtId="0" fontId="101" fillId="0" borderId="0" xfId="0" applyFont="1" applyAlignment="1">
      <alignment horizontal="justify"/>
    </xf>
    <xf numFmtId="0" fontId="101" fillId="0" borderId="0" xfId="0" applyFont="1"/>
    <xf numFmtId="0" fontId="90" fillId="0" borderId="0" xfId="0" applyFont="1" applyAlignment="1">
      <alignment horizontal="justify"/>
    </xf>
    <xf numFmtId="0" fontId="0" fillId="0" borderId="1" xfId="0" applyBorder="1" applyAlignment="1">
      <alignment vertical="top" wrapText="1"/>
    </xf>
    <xf numFmtId="0" fontId="2" fillId="0" borderId="1" xfId="1" applyBorder="1" applyAlignment="1">
      <alignment vertical="top" wrapText="1"/>
    </xf>
    <xf numFmtId="0" fontId="3" fillId="0" borderId="1" xfId="0" applyFont="1" applyBorder="1" applyAlignment="1">
      <alignment vertical="top" wrapText="1"/>
    </xf>
    <xf numFmtId="1" fontId="83" fillId="0" borderId="0" xfId="2" applyNumberFormat="1" applyFont="1"/>
    <xf numFmtId="164" fontId="83" fillId="0" borderId="0" xfId="2" applyNumberFormat="1" applyFont="1"/>
    <xf numFmtId="0" fontId="26" fillId="0" borderId="1" xfId="0" applyFont="1" applyBorder="1" applyAlignment="1">
      <alignment horizontal="justify" vertical="top" wrapText="1"/>
    </xf>
    <xf numFmtId="1" fontId="57" fillId="0" borderId="0" xfId="3" applyNumberFormat="1" applyAlignment="1">
      <alignment horizontal="center"/>
    </xf>
    <xf numFmtId="164" fontId="57" fillId="0" borderId="0" xfId="3" applyNumberFormat="1" applyAlignment="1">
      <alignment horizontal="center"/>
    </xf>
    <xf numFmtId="164" fontId="0" fillId="0" borderId="0" xfId="4" applyNumberFormat="1" applyFont="1" applyAlignment="1">
      <alignment horizontal="center"/>
    </xf>
    <xf numFmtId="0" fontId="26" fillId="0" borderId="1" xfId="0" applyFont="1" applyBorder="1" applyAlignment="1">
      <alignment horizontal="justify" vertical="top"/>
    </xf>
    <xf numFmtId="49" fontId="10" fillId="0" borderId="0" xfId="0" applyNumberFormat="1" applyFont="1" applyAlignment="1">
      <alignment vertical="top"/>
    </xf>
    <xf numFmtId="0" fontId="13" fillId="0" borderId="0" xfId="0" applyFont="1" applyAlignment="1">
      <alignment vertical="top" wrapText="1"/>
    </xf>
    <xf numFmtId="0" fontId="11" fillId="0" borderId="0" xfId="1" applyFont="1" applyAlignment="1">
      <alignment horizontal="left" vertical="top" wrapText="1" shrinkToFit="1"/>
    </xf>
    <xf numFmtId="0" fontId="29" fillId="0" borderId="1" xfId="1" applyFont="1" applyBorder="1" applyAlignment="1">
      <alignment vertical="top" wrapText="1"/>
    </xf>
    <xf numFmtId="0" fontId="85" fillId="0" borderId="1" xfId="0" applyFont="1" applyBorder="1" applyAlignment="1">
      <alignment horizontal="left" wrapText="1"/>
    </xf>
    <xf numFmtId="0" fontId="78" fillId="0" borderId="9" xfId="0" applyFont="1" applyBorder="1" applyAlignment="1">
      <alignment wrapText="1"/>
    </xf>
    <xf numFmtId="0" fontId="104" fillId="0" borderId="1" xfId="0" applyFont="1" applyBorder="1" applyAlignment="1">
      <alignment horizontal="justify" vertical="center" textRotation="90"/>
    </xf>
    <xf numFmtId="0" fontId="86" fillId="0" borderId="1" xfId="0" applyFont="1" applyBorder="1" applyAlignment="1">
      <alignment horizontal="justify" vertical="top"/>
    </xf>
    <xf numFmtId="1" fontId="84" fillId="0" borderId="0" xfId="3" applyNumberFormat="1" applyFont="1" applyAlignment="1">
      <alignment horizontal="center"/>
    </xf>
    <xf numFmtId="0" fontId="71" fillId="0" borderId="21" xfId="0" applyFont="1" applyBorder="1"/>
    <xf numFmtId="1" fontId="84" fillId="0" borderId="11" xfId="3" applyNumberFormat="1" applyFont="1" applyBorder="1"/>
    <xf numFmtId="0" fontId="71" fillId="0" borderId="24" xfId="0" applyFont="1" applyBorder="1"/>
    <xf numFmtId="1" fontId="84" fillId="0" borderId="27" xfId="3" applyNumberFormat="1" applyFont="1" applyBorder="1" applyAlignment="1">
      <alignment horizontal="center"/>
    </xf>
    <xf numFmtId="0" fontId="84" fillId="0" borderId="24" xfId="0" applyFont="1" applyBorder="1"/>
    <xf numFmtId="1" fontId="83" fillId="0" borderId="22" xfId="2" applyNumberFormat="1" applyFont="1" applyBorder="1"/>
    <xf numFmtId="2" fontId="83" fillId="0" borderId="21" xfId="3" applyNumberFormat="1" applyFont="1" applyBorder="1"/>
    <xf numFmtId="0" fontId="71" fillId="0" borderId="22" xfId="0" applyFont="1" applyBorder="1"/>
    <xf numFmtId="1" fontId="84" fillId="0" borderId="0" xfId="3" applyNumberFormat="1" applyFont="1" applyAlignment="1" applyProtection="1">
      <alignment horizontal="center"/>
      <protection locked="0"/>
    </xf>
    <xf numFmtId="2" fontId="84" fillId="0" borderId="24" xfId="3" applyNumberFormat="1" applyFont="1" applyBorder="1"/>
    <xf numFmtId="0" fontId="71" fillId="0" borderId="27" xfId="0" applyFont="1" applyBorder="1"/>
    <xf numFmtId="0" fontId="71" fillId="0" borderId="22" xfId="0" applyFont="1" applyBorder="1" applyAlignment="1">
      <alignment horizontal="center"/>
    </xf>
    <xf numFmtId="1" fontId="84" fillId="0" borderId="1" xfId="3" applyNumberFormat="1" applyFont="1" applyBorder="1"/>
    <xf numFmtId="1" fontId="71" fillId="0" borderId="0" xfId="0" applyNumberFormat="1" applyFont="1" applyAlignment="1">
      <alignment horizontal="center"/>
    </xf>
    <xf numFmtId="1" fontId="84" fillId="0" borderId="28" xfId="3" applyNumberFormat="1" applyFont="1" applyBorder="1" applyAlignment="1">
      <alignment horizontal="center"/>
    </xf>
    <xf numFmtId="0" fontId="84" fillId="0" borderId="22" xfId="3" applyFont="1" applyBorder="1"/>
    <xf numFmtId="2" fontId="84" fillId="0" borderId="22" xfId="3" applyNumberFormat="1" applyFont="1" applyBorder="1"/>
    <xf numFmtId="2" fontId="83" fillId="0" borderId="22" xfId="2" applyNumberFormat="1" applyFont="1" applyBorder="1"/>
    <xf numFmtId="0" fontId="71" fillId="0" borderId="28" xfId="0" applyFont="1" applyBorder="1"/>
    <xf numFmtId="164" fontId="84" fillId="0" borderId="0" xfId="3" applyNumberFormat="1" applyFont="1" applyAlignment="1">
      <alignment horizontal="center"/>
    </xf>
    <xf numFmtId="164" fontId="84" fillId="0" borderId="1" xfId="3" applyNumberFormat="1" applyFont="1" applyBorder="1"/>
    <xf numFmtId="164" fontId="71" fillId="0" borderId="0" xfId="0" applyNumberFormat="1" applyFont="1" applyAlignment="1">
      <alignment horizontal="center"/>
    </xf>
    <xf numFmtId="164" fontId="84" fillId="0" borderId="28" xfId="3" applyNumberFormat="1" applyFont="1" applyBorder="1" applyAlignment="1">
      <alignment horizontal="center"/>
    </xf>
    <xf numFmtId="164" fontId="83" fillId="0" borderId="22" xfId="2" applyNumberFormat="1" applyFont="1" applyBorder="1"/>
    <xf numFmtId="164" fontId="84" fillId="0" borderId="0" xfId="3" applyNumberFormat="1" applyFont="1" applyAlignment="1" applyProtection="1">
      <alignment horizontal="center"/>
      <protection locked="0"/>
    </xf>
    <xf numFmtId="164" fontId="71" fillId="0" borderId="28" xfId="0" applyNumberFormat="1" applyFont="1" applyBorder="1" applyAlignment="1">
      <alignment horizontal="center"/>
    </xf>
    <xf numFmtId="2" fontId="71" fillId="0" borderId="22" xfId="4" applyNumberFormat="1" applyFont="1" applyBorder="1"/>
    <xf numFmtId="2" fontId="71" fillId="0" borderId="22" xfId="0" applyNumberFormat="1" applyFont="1" applyBorder="1"/>
    <xf numFmtId="0" fontId="71" fillId="0" borderId="23" xfId="0" applyFont="1" applyBorder="1" applyAlignment="1">
      <alignment horizontal="center"/>
    </xf>
    <xf numFmtId="0" fontId="71" fillId="0" borderId="23" xfId="0" applyFont="1" applyBorder="1"/>
    <xf numFmtId="164" fontId="71" fillId="0" borderId="37" xfId="0" applyNumberFormat="1" applyFont="1" applyBorder="1"/>
    <xf numFmtId="164" fontId="71" fillId="0" borderId="29" xfId="0" applyNumberFormat="1" applyFont="1" applyBorder="1" applyAlignment="1">
      <alignment horizontal="center"/>
    </xf>
    <xf numFmtId="2" fontId="71" fillId="0" borderId="23" xfId="4" applyNumberFormat="1" applyFont="1" applyBorder="1"/>
    <xf numFmtId="164" fontId="71" fillId="0" borderId="20" xfId="0" applyNumberFormat="1" applyFont="1" applyBorder="1" applyAlignment="1">
      <alignment horizontal="center"/>
    </xf>
    <xf numFmtId="2" fontId="71" fillId="0" borderId="23" xfId="0" applyNumberFormat="1" applyFont="1" applyBorder="1"/>
    <xf numFmtId="0" fontId="71" fillId="0" borderId="29" xfId="0" applyFont="1" applyBorder="1"/>
    <xf numFmtId="0" fontId="7" fillId="0" borderId="1" xfId="0" applyFont="1" applyBorder="1" applyAlignment="1">
      <alignment vertical="top" wrapText="1"/>
    </xf>
    <xf numFmtId="0" fontId="67" fillId="0" borderId="1" xfId="1" applyFont="1" applyBorder="1" applyAlignment="1">
      <alignment vertical="top" wrapText="1"/>
    </xf>
    <xf numFmtId="0" fontId="81" fillId="0" borderId="0" xfId="0" applyFont="1" applyAlignment="1">
      <alignment horizontal="justify" vertical="top"/>
    </xf>
    <xf numFmtId="0" fontId="80" fillId="0" borderId="1" xfId="0" applyFont="1" applyBorder="1" applyAlignment="1">
      <alignment textRotation="90" wrapText="1"/>
    </xf>
    <xf numFmtId="0" fontId="87" fillId="0" borderId="1" xfId="0" applyFont="1" applyBorder="1" applyAlignment="1">
      <alignment horizontal="center"/>
    </xf>
    <xf numFmtId="1" fontId="84" fillId="0" borderId="24" xfId="3" applyNumberFormat="1" applyFont="1" applyBorder="1" applyAlignment="1">
      <alignment horizontal="center"/>
    </xf>
    <xf numFmtId="1" fontId="84" fillId="0" borderId="27" xfId="3" applyNumberFormat="1" applyFont="1" applyBorder="1"/>
    <xf numFmtId="1" fontId="83" fillId="0" borderId="21" xfId="2" applyNumberFormat="1" applyFont="1" applyBorder="1"/>
    <xf numFmtId="1" fontId="84" fillId="0" borderId="18" xfId="3" applyNumberFormat="1" applyFont="1" applyBorder="1" applyAlignment="1">
      <alignment horizontal="center"/>
    </xf>
    <xf numFmtId="1" fontId="84" fillId="0" borderId="28" xfId="3" applyNumberFormat="1" applyFont="1" applyBorder="1"/>
    <xf numFmtId="0" fontId="71" fillId="0" borderId="33" xfId="0" applyFont="1" applyBorder="1"/>
    <xf numFmtId="164" fontId="84" fillId="0" borderId="28" xfId="3" applyNumberFormat="1" applyFont="1" applyBorder="1"/>
    <xf numFmtId="164" fontId="84" fillId="0" borderId="35" xfId="3" applyNumberFormat="1" applyFont="1" applyBorder="1"/>
    <xf numFmtId="164" fontId="71" fillId="0" borderId="28" xfId="0" applyNumberFormat="1" applyFont="1" applyBorder="1"/>
    <xf numFmtId="164" fontId="71" fillId="0" borderId="29" xfId="0" applyNumberFormat="1" applyFont="1" applyBorder="1"/>
    <xf numFmtId="0" fontId="71" fillId="0" borderId="34" xfId="0" applyFont="1" applyBorder="1"/>
    <xf numFmtId="1" fontId="83" fillId="0" borderId="11" xfId="2" applyNumberFormat="1" applyFont="1" applyBorder="1"/>
    <xf numFmtId="1" fontId="84" fillId="0" borderId="30" xfId="3" applyNumberFormat="1" applyFont="1" applyBorder="1"/>
    <xf numFmtId="1" fontId="84" fillId="0" borderId="38" xfId="3" applyNumberFormat="1" applyFont="1" applyBorder="1" applyAlignment="1">
      <alignment horizontal="center"/>
    </xf>
    <xf numFmtId="2" fontId="83" fillId="0" borderId="24" xfId="2" applyNumberFormat="1" applyFont="1" applyBorder="1"/>
    <xf numFmtId="1" fontId="83" fillId="0" borderId="1" xfId="2" applyNumberFormat="1" applyFont="1" applyBorder="1"/>
    <xf numFmtId="1" fontId="84" fillId="0" borderId="31" xfId="3" applyNumberFormat="1" applyFont="1" applyBorder="1"/>
    <xf numFmtId="164" fontId="83" fillId="0" borderId="1" xfId="2" applyNumberFormat="1" applyFont="1" applyBorder="1"/>
    <xf numFmtId="164" fontId="84" fillId="0" borderId="31" xfId="3" applyNumberFormat="1" applyFont="1" applyBorder="1"/>
    <xf numFmtId="164" fontId="71" fillId="0" borderId="35" xfId="0" applyNumberFormat="1" applyFont="1" applyBorder="1"/>
    <xf numFmtId="164" fontId="71" fillId="0" borderId="22" xfId="4" applyNumberFormat="1" applyFont="1" applyBorder="1"/>
    <xf numFmtId="164" fontId="71" fillId="0" borderId="31" xfId="0" applyNumberFormat="1" applyFont="1" applyBorder="1"/>
    <xf numFmtId="164" fontId="84" fillId="0" borderId="19" xfId="3" applyNumberFormat="1" applyFont="1" applyBorder="1" applyAlignment="1" applyProtection="1">
      <alignment horizontal="center"/>
      <protection locked="0"/>
    </xf>
    <xf numFmtId="164" fontId="71" fillId="0" borderId="36" xfId="0" applyNumberFormat="1" applyFont="1" applyBorder="1"/>
    <xf numFmtId="164" fontId="84" fillId="0" borderId="37" xfId="3" applyNumberFormat="1" applyFont="1" applyBorder="1" applyAlignment="1">
      <alignment horizontal="center"/>
    </xf>
    <xf numFmtId="164" fontId="71" fillId="0" borderId="23" xfId="4" applyNumberFormat="1" applyFont="1" applyBorder="1"/>
    <xf numFmtId="164" fontId="71" fillId="0" borderId="32" xfId="0" applyNumberFormat="1" applyFont="1" applyBorder="1"/>
    <xf numFmtId="164" fontId="71" fillId="0" borderId="39" xfId="0" applyNumberFormat="1" applyFont="1" applyBorder="1" applyAlignment="1">
      <alignment horizontal="center"/>
    </xf>
    <xf numFmtId="164" fontId="84" fillId="0" borderId="20" xfId="3" applyNumberFormat="1" applyFont="1" applyBorder="1" applyAlignment="1" applyProtection="1">
      <alignment horizontal="center"/>
      <protection locked="0"/>
    </xf>
    <xf numFmtId="49" fontId="10" fillId="0" borderId="1" xfId="0" applyNumberFormat="1" applyFont="1" applyBorder="1" applyAlignment="1">
      <alignment vertical="top" textRotation="180"/>
    </xf>
    <xf numFmtId="49" fontId="98" fillId="0" borderId="1" xfId="0" applyNumberFormat="1" applyFont="1" applyBorder="1"/>
    <xf numFmtId="49" fontId="99" fillId="0" borderId="1" xfId="0" applyNumberFormat="1" applyFont="1" applyBorder="1" applyAlignment="1">
      <alignment horizontal="justify"/>
    </xf>
    <xf numFmtId="0" fontId="100" fillId="0" borderId="1" xfId="0" applyFont="1" applyBorder="1" applyAlignment="1">
      <alignment horizontal="justify" textRotation="90"/>
    </xf>
    <xf numFmtId="0" fontId="101" fillId="0" borderId="1" xfId="0" applyFont="1" applyBorder="1" applyAlignment="1">
      <alignment horizontal="justify"/>
    </xf>
    <xf numFmtId="0" fontId="101" fillId="0" borderId="1" xfId="0" applyFont="1" applyBorder="1"/>
    <xf numFmtId="0" fontId="101" fillId="0" borderId="1" xfId="0" applyFont="1" applyBorder="1" applyAlignment="1">
      <alignment horizontal="justify" vertical="top"/>
    </xf>
    <xf numFmtId="0" fontId="100" fillId="0" borderId="1" xfId="0" applyFont="1" applyBorder="1" applyAlignment="1">
      <alignment horizontal="justify"/>
    </xf>
    <xf numFmtId="49" fontId="103" fillId="0" borderId="1" xfId="0" applyNumberFormat="1" applyFont="1" applyBorder="1" applyAlignment="1">
      <alignment horizontal="justify"/>
    </xf>
    <xf numFmtId="0" fontId="9" fillId="0" borderId="40" xfId="0" applyFont="1" applyBorder="1" applyAlignment="1">
      <alignment horizontal="center" wrapText="1"/>
    </xf>
    <xf numFmtId="0" fontId="9" fillId="0" borderId="11" xfId="0" applyFont="1" applyBorder="1" applyAlignment="1">
      <alignment horizontal="center" wrapText="1"/>
    </xf>
    <xf numFmtId="0" fontId="3" fillId="0" borderId="1" xfId="0" applyFont="1" applyBorder="1" applyAlignment="1">
      <alignment horizontal="justify"/>
    </xf>
    <xf numFmtId="0" fontId="83" fillId="0" borderId="1" xfId="1" applyFont="1" applyBorder="1" applyAlignment="1">
      <alignment horizontal="left" vertical="top" wrapText="1"/>
    </xf>
    <xf numFmtId="0" fontId="15" fillId="0" borderId="1" xfId="0" applyFont="1" applyBorder="1" applyAlignment="1">
      <alignment horizontal="justify" vertical="center" wrapText="1"/>
    </xf>
    <xf numFmtId="1" fontId="84" fillId="0" borderId="41" xfId="3" applyNumberFormat="1" applyFont="1" applyBorder="1"/>
    <xf numFmtId="1" fontId="84" fillId="0" borderId="42" xfId="3" applyNumberFormat="1" applyFont="1" applyBorder="1"/>
    <xf numFmtId="164" fontId="84" fillId="0" borderId="42" xfId="3" applyNumberFormat="1" applyFont="1" applyBorder="1"/>
    <xf numFmtId="164" fontId="71" fillId="0" borderId="42" xfId="0" applyNumberFormat="1" applyFont="1" applyBorder="1"/>
    <xf numFmtId="164" fontId="71" fillId="0" borderId="43" xfId="0" applyNumberFormat="1" applyFont="1" applyBorder="1"/>
    <xf numFmtId="0" fontId="3" fillId="0" borderId="1" xfId="1" applyFont="1" applyBorder="1" applyAlignment="1">
      <alignment horizontal="left" vertical="top" wrapText="1" shrinkToFit="1"/>
    </xf>
    <xf numFmtId="0" fontId="93" fillId="0" borderId="1" xfId="1" applyFont="1" applyBorder="1" applyAlignment="1">
      <alignment horizontal="right" wrapText="1" shrinkToFit="1"/>
    </xf>
    <xf numFmtId="49" fontId="10" fillId="6" borderId="1" xfId="0" applyNumberFormat="1" applyFont="1" applyFill="1" applyBorder="1" applyAlignment="1">
      <alignment vertical="top"/>
    </xf>
    <xf numFmtId="0" fontId="30" fillId="6" borderId="1" xfId="1" applyFont="1" applyFill="1" applyBorder="1" applyAlignment="1">
      <alignment horizontal="left" vertical="top" wrapText="1"/>
    </xf>
    <xf numFmtId="49" fontId="71" fillId="5" borderId="1" xfId="0" applyNumberFormat="1" applyFont="1" applyFill="1" applyBorder="1"/>
    <xf numFmtId="0" fontId="7" fillId="5" borderId="1" xfId="0" applyFont="1" applyFill="1" applyBorder="1" applyAlignment="1">
      <alignment wrapText="1"/>
    </xf>
    <xf numFmtId="0" fontId="71" fillId="7" borderId="0" xfId="0" applyFont="1" applyFill="1"/>
    <xf numFmtId="0" fontId="105" fillId="0" borderId="1" xfId="0" applyFont="1" applyBorder="1" applyAlignment="1">
      <alignment horizontal="justify" vertical="top"/>
    </xf>
    <xf numFmtId="1" fontId="84" fillId="0" borderId="0" xfId="3" applyNumberFormat="1" applyFont="1" applyBorder="1"/>
    <xf numFmtId="164" fontId="84" fillId="0" borderId="0" xfId="3" applyNumberFormat="1" applyFont="1" applyBorder="1"/>
    <xf numFmtId="0" fontId="2" fillId="0" borderId="0" xfId="0" applyFont="1" applyAlignment="1">
      <alignment vertical="center"/>
    </xf>
    <xf numFmtId="0" fontId="17" fillId="0" borderId="0" xfId="0" applyFont="1"/>
    <xf numFmtId="0" fontId="57" fillId="0" borderId="0" xfId="0" applyFont="1" applyAlignment="1">
      <alignment horizontal="center" vertical="center"/>
    </xf>
    <xf numFmtId="0" fontId="14" fillId="0" borderId="1" xfId="1" applyFont="1" applyBorder="1" applyAlignment="1">
      <alignment horizontal="justify" shrinkToFit="1"/>
    </xf>
    <xf numFmtId="0" fontId="11" fillId="0" borderId="1" xfId="0" applyFont="1" applyBorder="1" applyAlignment="1">
      <alignment horizontal="left" wrapText="1"/>
    </xf>
    <xf numFmtId="0" fontId="3" fillId="0" borderId="1" xfId="0" applyFont="1" applyBorder="1" applyAlignment="1">
      <alignment horizontal="left" wrapText="1"/>
    </xf>
    <xf numFmtId="0" fontId="0" fillId="0" borderId="1" xfId="0" applyBorder="1" applyAlignment="1">
      <alignment horizontal="center" wrapText="1"/>
    </xf>
    <xf numFmtId="0" fontId="0" fillId="0" borderId="1" xfId="0" applyBorder="1" applyAlignment="1">
      <alignment horizontal="right"/>
    </xf>
    <xf numFmtId="0" fontId="108" fillId="0" borderId="1" xfId="1" applyFont="1" applyBorder="1" applyAlignment="1">
      <alignment horizontal="left" vertical="top" wrapText="1"/>
    </xf>
    <xf numFmtId="0" fontId="3" fillId="0" borderId="1" xfId="0" applyFont="1" applyBorder="1" applyAlignment="1">
      <alignment horizontal="left" vertical="center" wrapText="1"/>
    </xf>
    <xf numFmtId="0" fontId="9" fillId="0" borderId="1" xfId="0" applyFont="1" applyBorder="1" applyAlignment="1">
      <alignment wrapText="1"/>
    </xf>
    <xf numFmtId="0" fontId="3" fillId="0" borderId="1" xfId="0" applyFont="1" applyBorder="1" applyAlignment="1">
      <alignment horizontal="justify" vertical="top"/>
    </xf>
    <xf numFmtId="0" fontId="100" fillId="0" borderId="1" xfId="0" applyFont="1" applyBorder="1" applyAlignment="1">
      <alignment horizontal="left" textRotation="90" wrapText="1"/>
    </xf>
    <xf numFmtId="49" fontId="110" fillId="0" borderId="1" xfId="0" applyNumberFormat="1" applyFont="1" applyBorder="1" applyAlignment="1">
      <alignment wrapText="1"/>
    </xf>
    <xf numFmtId="0" fontId="0" fillId="0" borderId="40" xfId="0" applyBorder="1"/>
    <xf numFmtId="0" fontId="8" fillId="0" borderId="1" xfId="1" applyFont="1" applyBorder="1" applyAlignment="1">
      <alignment horizontal="left" wrapText="1" shrinkToFit="1"/>
    </xf>
    <xf numFmtId="0" fontId="11" fillId="0" borderId="1" xfId="1" applyFont="1" applyBorder="1" applyAlignment="1">
      <alignment wrapText="1" shrinkToFit="1"/>
    </xf>
    <xf numFmtId="164" fontId="0" fillId="0" borderId="0" xfId="0" applyNumberFormat="1" applyAlignment="1">
      <alignment horizontal="center"/>
    </xf>
    <xf numFmtId="0" fontId="3" fillId="0" borderId="1" xfId="1" applyFont="1" applyBorder="1" applyAlignment="1">
      <alignment horizontal="left" vertical="center" wrapText="1" shrinkToFit="1"/>
    </xf>
    <xf numFmtId="0" fontId="11" fillId="0" borderId="1" xfId="0" applyFont="1" applyBorder="1" applyAlignment="1">
      <alignment horizontal="justify" vertical="center" wrapText="1"/>
    </xf>
    <xf numFmtId="0" fontId="3" fillId="0" borderId="1" xfId="0" applyFont="1" applyBorder="1" applyAlignment="1">
      <alignment horizontal="justify" vertical="center" wrapText="1"/>
    </xf>
    <xf numFmtId="49" fontId="15" fillId="0" borderId="1" xfId="0" applyNumberFormat="1" applyFont="1" applyBorder="1" applyAlignment="1">
      <alignment wrapText="1"/>
    </xf>
    <xf numFmtId="49" fontId="111" fillId="0" borderId="1" xfId="0" applyNumberFormat="1" applyFont="1" applyBorder="1" applyAlignment="1">
      <alignment horizontal="justify"/>
    </xf>
    <xf numFmtId="0" fontId="68" fillId="0" borderId="0" xfId="0" applyFont="1" applyAlignment="1">
      <alignment vertical="center" wrapText="1"/>
    </xf>
    <xf numFmtId="0" fontId="107" fillId="0" borderId="1" xfId="0" applyFont="1" applyBorder="1" applyAlignment="1">
      <alignment vertical="center" textRotation="90"/>
    </xf>
    <xf numFmtId="49" fontId="61" fillId="0" borderId="44" xfId="0" applyNumberFormat="1" applyFont="1" applyBorder="1" applyAlignment="1">
      <alignment vertical="center" wrapText="1"/>
    </xf>
    <xf numFmtId="0" fontId="61" fillId="0" borderId="1" xfId="0" applyFont="1" applyBorder="1" applyAlignment="1">
      <alignment wrapText="1"/>
    </xf>
    <xf numFmtId="0" fontId="54" fillId="0" borderId="10" xfId="7" applyFont="1" applyBorder="1" applyAlignment="1">
      <alignment horizontal="center"/>
    </xf>
    <xf numFmtId="0" fontId="54" fillId="0" borderId="7" xfId="7" applyFont="1" applyBorder="1" applyAlignment="1">
      <alignment horizontal="center"/>
    </xf>
    <xf numFmtId="0" fontId="54" fillId="0" borderId="6" xfId="7" applyFont="1" applyBorder="1" applyAlignment="1">
      <alignment horizontal="center"/>
    </xf>
    <xf numFmtId="0" fontId="54" fillId="0" borderId="8" xfId="7" applyFont="1" applyBorder="1" applyAlignment="1">
      <alignment horizontal="center"/>
    </xf>
    <xf numFmtId="1" fontId="57" fillId="0" borderId="18" xfId="7" applyNumberFormat="1" applyFont="1" applyBorder="1" applyAlignment="1">
      <alignment horizontal="center"/>
    </xf>
    <xf numFmtId="1" fontId="57" fillId="0" borderId="19" xfId="7" applyNumberFormat="1" applyFont="1" applyBorder="1" applyAlignment="1">
      <alignment horizontal="center"/>
    </xf>
    <xf numFmtId="164" fontId="57" fillId="0" borderId="20" xfId="7" applyNumberFormat="1" applyFont="1" applyBorder="1" applyAlignment="1">
      <alignment horizontal="center"/>
    </xf>
    <xf numFmtId="2" fontId="2" fillId="0" borderId="1" xfId="7" applyNumberFormat="1" applyBorder="1"/>
    <xf numFmtId="164" fontId="2" fillId="0" borderId="1" xfId="7" applyNumberFormat="1" applyBorder="1"/>
    <xf numFmtId="0" fontId="112" fillId="0" borderId="1" xfId="1" applyFont="1" applyBorder="1" applyAlignment="1">
      <alignment horizontal="left" vertical="top" wrapText="1" shrinkToFit="1"/>
    </xf>
    <xf numFmtId="0" fontId="6" fillId="0" borderId="1" xfId="0" applyFont="1" applyBorder="1" applyAlignment="1">
      <alignment horizontal="center" vertical="center"/>
    </xf>
    <xf numFmtId="0" fontId="3" fillId="0" borderId="1" xfId="0" applyFont="1" applyBorder="1" applyAlignment="1">
      <alignment vertical="center" textRotation="90" wrapText="1"/>
    </xf>
    <xf numFmtId="49" fontId="0" fillId="0" borderId="1" xfId="0" applyNumberFormat="1" applyBorder="1" applyAlignment="1">
      <alignment vertical="center"/>
    </xf>
    <xf numFmtId="0" fontId="0" fillId="0" borderId="1" xfId="0" applyBorder="1" applyAlignment="1">
      <alignment horizontal="center" vertical="center"/>
    </xf>
    <xf numFmtId="0" fontId="22" fillId="0" borderId="1" xfId="0" applyFont="1" applyBorder="1" applyAlignment="1">
      <alignment horizontal="center" vertical="center" wrapText="1"/>
    </xf>
    <xf numFmtId="0" fontId="14" fillId="0" borderId="0" xfId="0" applyFont="1" applyAlignment="1" applyProtection="1">
      <alignment horizontal="left" vertical="center" textRotation="90" wrapText="1" shrinkToFit="1"/>
      <protection hidden="1"/>
    </xf>
    <xf numFmtId="0" fontId="90" fillId="0" borderId="1" xfId="0" applyFont="1" applyBorder="1" applyAlignment="1">
      <alignment horizontal="left"/>
    </xf>
    <xf numFmtId="49" fontId="118" fillId="0" borderId="1" xfId="0" applyNumberFormat="1" applyFont="1" applyBorder="1" applyAlignment="1">
      <alignment vertical="center" wrapText="1"/>
    </xf>
    <xf numFmtId="0" fontId="68"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horizontal="left"/>
    </xf>
    <xf numFmtId="0" fontId="0" fillId="0" borderId="1" xfId="0" applyBorder="1" applyAlignment="1">
      <alignment horizontal="left"/>
    </xf>
    <xf numFmtId="0" fontId="115" fillId="0" borderId="1" xfId="0" applyFont="1" applyBorder="1" applyAlignment="1">
      <alignment horizontal="center" vertical="center" wrapText="1"/>
    </xf>
    <xf numFmtId="49" fontId="7" fillId="0" borderId="1" xfId="0" applyNumberFormat="1" applyFont="1" applyBorder="1" applyAlignment="1">
      <alignment vertical="center" wrapText="1"/>
    </xf>
    <xf numFmtId="0" fontId="11" fillId="0" borderId="1" xfId="0" applyFont="1" applyBorder="1" applyAlignment="1" applyProtection="1">
      <alignment horizontal="left" wrapText="1"/>
      <protection hidden="1"/>
    </xf>
    <xf numFmtId="0" fontId="14" fillId="0" borderId="1" xfId="0" applyFont="1" applyBorder="1" applyAlignment="1" applyProtection="1">
      <alignment horizontal="left" vertical="center" textRotation="90" wrapText="1" shrinkToFit="1"/>
      <protection hidden="1"/>
    </xf>
    <xf numFmtId="0" fontId="14" fillId="0" borderId="1" xfId="0" applyFont="1" applyBorder="1" applyAlignment="1" applyProtection="1">
      <alignment horizontal="left" vertical="center" wrapText="1" shrinkToFit="1"/>
      <protection hidden="1"/>
    </xf>
    <xf numFmtId="0" fontId="7" fillId="0" borderId="1" xfId="0" applyFont="1" applyBorder="1" applyAlignment="1">
      <alignment horizontal="left" vertical="center" wrapText="1"/>
    </xf>
    <xf numFmtId="49" fontId="7" fillId="0" borderId="1" xfId="0" applyNumberFormat="1" applyFont="1" applyBorder="1" applyAlignment="1">
      <alignment wrapText="1"/>
    </xf>
    <xf numFmtId="0" fontId="57" fillId="0" borderId="1" xfId="0" applyFont="1" applyBorder="1"/>
    <xf numFmtId="0" fontId="117" fillId="0" borderId="1" xfId="0" applyFont="1" applyBorder="1" applyAlignment="1">
      <alignment wrapText="1"/>
    </xf>
    <xf numFmtId="0" fontId="116" fillId="0" borderId="1" xfId="0" applyFont="1" applyBorder="1" applyAlignment="1">
      <alignment wrapText="1"/>
    </xf>
    <xf numFmtId="0" fontId="119" fillId="0" borderId="1" xfId="0" applyFont="1" applyBorder="1" applyAlignment="1">
      <alignment horizontal="left" vertical="top" wrapText="1"/>
    </xf>
    <xf numFmtId="0" fontId="9" fillId="0" borderId="1" xfId="0" applyFont="1" applyBorder="1" applyAlignment="1">
      <alignment vertical="top" wrapText="1"/>
    </xf>
    <xf numFmtId="0" fontId="119" fillId="0" borderId="1" xfId="0" applyFont="1" applyBorder="1" applyAlignment="1">
      <alignment vertical="top" wrapText="1"/>
    </xf>
    <xf numFmtId="0" fontId="11" fillId="0" borderId="1" xfId="1" applyFont="1" applyBorder="1" applyAlignment="1">
      <alignment vertical="top" shrinkToFit="1"/>
    </xf>
    <xf numFmtId="0" fontId="11" fillId="0" borderId="1" xfId="0" applyFont="1" applyBorder="1" applyAlignment="1" applyProtection="1">
      <alignment horizontal="left" vertical="top" wrapText="1"/>
      <protection hidden="1"/>
    </xf>
    <xf numFmtId="0" fontId="117" fillId="0" borderId="1" xfId="0" applyFont="1" applyBorder="1" applyAlignment="1">
      <alignment vertical="top" wrapText="1"/>
    </xf>
    <xf numFmtId="0" fontId="3" fillId="0" borderId="0" xfId="0" applyFont="1" applyAlignment="1">
      <alignment vertical="top"/>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pplyProtection="1">
      <alignment horizontal="left" vertical="center" textRotation="90" wrapText="1" shrinkToFit="1"/>
      <protection hidden="1"/>
    </xf>
    <xf numFmtId="0" fontId="14" fillId="0" borderId="1" xfId="0" applyFont="1" applyBorder="1" applyAlignment="1" applyProtection="1">
      <alignment horizontal="left" vertical="center"/>
      <protection hidden="1"/>
    </xf>
    <xf numFmtId="0" fontId="61" fillId="0" borderId="0" xfId="0" applyFont="1" applyAlignment="1">
      <alignment wrapText="1"/>
    </xf>
    <xf numFmtId="0" fontId="122" fillId="0" borderId="1" xfId="1" applyFont="1" applyBorder="1" applyAlignment="1">
      <alignment vertical="top" wrapText="1"/>
    </xf>
    <xf numFmtId="0" fontId="123" fillId="0" borderId="1" xfId="0" applyFont="1" applyBorder="1" applyAlignment="1">
      <alignment wrapText="1"/>
    </xf>
    <xf numFmtId="0" fontId="26" fillId="0" borderId="1" xfId="0" applyFont="1" applyBorder="1" applyAlignment="1">
      <alignment textRotation="90" wrapText="1"/>
    </xf>
    <xf numFmtId="49" fontId="119" fillId="0" borderId="1" xfId="0" applyNumberFormat="1" applyFont="1" applyBorder="1" applyAlignment="1">
      <alignment textRotation="90" wrapText="1"/>
    </xf>
    <xf numFmtId="49" fontId="119" fillId="0" borderId="1" xfId="0" applyNumberFormat="1" applyFont="1" applyBorder="1" applyAlignment="1">
      <alignment horizontal="center" vertical="center" textRotation="90" wrapText="1"/>
    </xf>
    <xf numFmtId="0" fontId="124" fillId="0" borderId="1" xfId="1" applyFont="1" applyBorder="1" applyAlignment="1">
      <alignment horizontal="center" shrinkToFit="1"/>
    </xf>
    <xf numFmtId="0" fontId="26" fillId="0" borderId="1" xfId="0" applyFont="1" applyBorder="1" applyAlignment="1">
      <alignment vertical="top" wrapText="1"/>
    </xf>
    <xf numFmtId="0" fontId="27" fillId="0" borderId="45" xfId="1" applyFont="1" applyBorder="1" applyAlignment="1">
      <alignment horizontal="center" shrinkToFit="1"/>
    </xf>
    <xf numFmtId="0" fontId="28" fillId="0" borderId="0" xfId="0" applyFont="1" applyAlignment="1">
      <alignment horizontal="center" shrinkToFit="1"/>
    </xf>
    <xf numFmtId="0" fontId="0" fillId="0" borderId="0" xfId="0"/>
    <xf numFmtId="9" fontId="41" fillId="0" borderId="4" xfId="1" applyNumberFormat="1" applyFont="1" applyBorder="1" applyAlignment="1">
      <alignment horizontal="left"/>
    </xf>
    <xf numFmtId="0" fontId="44" fillId="0" borderId="4" xfId="0" applyFont="1" applyBorder="1"/>
    <xf numFmtId="9" fontId="41" fillId="0" borderId="4" xfId="0" applyNumberFormat="1" applyFont="1" applyBorder="1" applyAlignment="1">
      <alignment horizontal="left"/>
    </xf>
    <xf numFmtId="0" fontId="41" fillId="0" borderId="4" xfId="1" applyFont="1" applyBorder="1" applyAlignment="1">
      <alignment vertical="justify" wrapText="1"/>
    </xf>
    <xf numFmtId="0" fontId="41" fillId="0" borderId="4" xfId="1" applyFont="1" applyBorder="1"/>
    <xf numFmtId="0" fontId="46" fillId="0" borderId="4" xfId="0" applyFont="1" applyBorder="1" applyAlignment="1">
      <alignment vertical="justify"/>
    </xf>
    <xf numFmtId="0" fontId="33" fillId="0" borderId="4" xfId="0" applyFont="1" applyBorder="1"/>
    <xf numFmtId="0" fontId="48" fillId="0" borderId="4" xfId="1" applyFont="1" applyBorder="1" applyAlignment="1">
      <alignment vertical="justify"/>
    </xf>
    <xf numFmtId="0" fontId="49" fillId="0" borderId="4" xfId="0" applyFont="1" applyBorder="1"/>
    <xf numFmtId="0" fontId="69" fillId="0" borderId="2" xfId="1" applyFont="1" applyBorder="1" applyAlignment="1">
      <alignment horizontal="center" wrapText="1"/>
    </xf>
    <xf numFmtId="0" fontId="70" fillId="0" borderId="2" xfId="0" applyFont="1" applyBorder="1" applyAlignment="1">
      <alignment horizontal="center" wrapText="1"/>
    </xf>
    <xf numFmtId="0" fontId="71" fillId="0" borderId="2" xfId="0" applyFont="1" applyBorder="1" applyAlignment="1">
      <alignment wrapText="1"/>
    </xf>
    <xf numFmtId="0" fontId="32" fillId="0" borderId="2" xfId="1" applyFont="1" applyBorder="1" applyAlignment="1">
      <alignment horizontal="center" wrapText="1"/>
    </xf>
    <xf numFmtId="0" fontId="4" fillId="0" borderId="2" xfId="0" applyFont="1" applyBorder="1" applyAlignment="1">
      <alignment horizontal="center" wrapText="1"/>
    </xf>
    <xf numFmtId="0" fontId="0" fillId="0" borderId="2" xfId="0" applyBorder="1" applyAlignment="1">
      <alignment wrapText="1"/>
    </xf>
    <xf numFmtId="0" fontId="88" fillId="0" borderId="1" xfId="1" applyFont="1" applyBorder="1" applyAlignment="1">
      <alignment horizontal="center" wrapText="1"/>
    </xf>
    <xf numFmtId="0" fontId="89" fillId="0" borderId="1" xfId="0" applyFont="1" applyBorder="1" applyAlignment="1">
      <alignment horizontal="center" wrapText="1"/>
    </xf>
    <xf numFmtId="0" fontId="90" fillId="0" borderId="1" xfId="0" applyFont="1" applyBorder="1" applyAlignment="1">
      <alignment wrapText="1"/>
    </xf>
  </cellXfs>
  <cellStyles count="9">
    <cellStyle name="Normal 2" xfId="2" xr:uid="{00000000-0005-0000-0000-000000000000}"/>
    <cellStyle name="Normal 2 2" xfId="3" xr:uid="{00000000-0005-0000-0000-000001000000}"/>
    <cellStyle name="Normal 2 3" xfId="7" xr:uid="{00000000-0005-0000-0000-000002000000}"/>
    <cellStyle name="Normal 5" xfId="4" xr:uid="{00000000-0005-0000-0000-000003000000}"/>
    <cellStyle name="Normální" xfId="0" builtinId="0"/>
    <cellStyle name="Normální 2" xfId="6" xr:uid="{00000000-0005-0000-0000-000005000000}"/>
    <cellStyle name="Normální 3" xfId="8" xr:uid="{00000000-0005-0000-0000-000006000000}"/>
    <cellStyle name="Normální 4" xfId="5" xr:uid="{00000000-0005-0000-0000-000007000000}"/>
    <cellStyle name="normální_List1" xfId="1"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2"/>
  <sheetViews>
    <sheetView workbookViewId="0">
      <pane ySplit="2" topLeftCell="A3" activePane="bottomLeft" state="frozen"/>
      <selection pane="bottomLeft" activeCell="B43" sqref="B43"/>
    </sheetView>
  </sheetViews>
  <sheetFormatPr defaultRowHeight="13.8"/>
  <cols>
    <col min="1" max="1" width="7.44140625" customWidth="1"/>
    <col min="2" max="2" width="20.88671875" style="5" customWidth="1"/>
    <col min="3" max="3" width="13.6640625" style="10" customWidth="1"/>
    <col min="4" max="4" width="6.44140625" style="9" customWidth="1"/>
    <col min="5" max="6" width="2.44140625" style="8" customWidth="1"/>
    <col min="7" max="7" width="47.44140625" style="407" customWidth="1"/>
    <col min="8" max="8" width="10.109375" style="410" customWidth="1"/>
    <col min="9" max="9" width="13.6640625" customWidth="1"/>
    <col min="10" max="10" width="13.6640625" style="12" customWidth="1"/>
    <col min="11" max="11" width="10.6640625" style="27" customWidth="1"/>
    <col min="12" max="12" width="5" customWidth="1"/>
    <col min="13" max="13" width="8.88671875" style="389" customWidth="1"/>
  </cols>
  <sheetData>
    <row r="1" spans="1:13" ht="25.2">
      <c r="A1" s="421" t="s">
        <v>106</v>
      </c>
      <c r="B1" s="422"/>
      <c r="C1" s="423"/>
      <c r="D1" s="423"/>
      <c r="E1" s="423"/>
      <c r="F1" s="423"/>
      <c r="G1" s="423"/>
      <c r="H1" s="423"/>
      <c r="I1" s="423"/>
      <c r="J1" s="423"/>
      <c r="K1" s="423"/>
    </row>
    <row r="2" spans="1:13" s="3" customFormat="1" ht="33.75" customHeight="1">
      <c r="A2" s="2" t="s">
        <v>67</v>
      </c>
      <c r="B2" s="1" t="s">
        <v>15</v>
      </c>
      <c r="C2" s="11" t="s">
        <v>14</v>
      </c>
      <c r="D2" s="122" t="s">
        <v>17</v>
      </c>
      <c r="E2" s="25"/>
      <c r="F2" s="25"/>
      <c r="G2" s="402" t="s">
        <v>13</v>
      </c>
      <c r="H2" s="396" t="s">
        <v>18</v>
      </c>
      <c r="I2" s="2" t="s">
        <v>64</v>
      </c>
      <c r="J2" s="11" t="s">
        <v>85</v>
      </c>
      <c r="K2" s="6" t="s">
        <v>78</v>
      </c>
      <c r="L2" s="86"/>
      <c r="M2" s="351" t="s">
        <v>1417</v>
      </c>
    </row>
    <row r="3" spans="1:13" ht="73.5" customHeight="1">
      <c r="A3" s="68" t="s">
        <v>480</v>
      </c>
      <c r="B3" s="19" t="s">
        <v>82</v>
      </c>
      <c r="C3" s="28" t="s">
        <v>102</v>
      </c>
      <c r="D3" s="24" t="s">
        <v>101</v>
      </c>
      <c r="E3" s="18"/>
      <c r="F3" s="18"/>
      <c r="G3" s="226" t="s">
        <v>1430</v>
      </c>
      <c r="H3" s="408" t="s">
        <v>72</v>
      </c>
      <c r="I3" s="13"/>
      <c r="J3" s="20" t="s">
        <v>84</v>
      </c>
      <c r="K3" s="26" t="s">
        <v>83</v>
      </c>
      <c r="L3" s="13"/>
      <c r="M3" s="390" t="s">
        <v>1418</v>
      </c>
    </row>
    <row r="4" spans="1:13" ht="37.5" customHeight="1">
      <c r="A4" s="68" t="s">
        <v>481</v>
      </c>
      <c r="B4" s="19" t="s">
        <v>86</v>
      </c>
      <c r="C4" s="28" t="s">
        <v>102</v>
      </c>
      <c r="D4" s="24" t="s">
        <v>101</v>
      </c>
      <c r="E4" s="18"/>
      <c r="F4" s="18"/>
      <c r="G4" s="226" t="s">
        <v>1430</v>
      </c>
      <c r="H4" s="408" t="s">
        <v>72</v>
      </c>
      <c r="I4" s="13"/>
      <c r="J4" s="20" t="s">
        <v>84</v>
      </c>
      <c r="K4" s="26" t="s">
        <v>83</v>
      </c>
      <c r="L4" s="13"/>
      <c r="M4" s="390" t="s">
        <v>1418</v>
      </c>
    </row>
    <row r="5" spans="1:13" ht="38.25" customHeight="1">
      <c r="A5" s="68" t="s">
        <v>482</v>
      </c>
      <c r="B5" s="21" t="s">
        <v>87</v>
      </c>
      <c r="C5" s="28" t="s">
        <v>102</v>
      </c>
      <c r="D5" s="24" t="s">
        <v>101</v>
      </c>
      <c r="E5" s="18"/>
      <c r="F5" s="18"/>
      <c r="G5" s="401" t="s">
        <v>1431</v>
      </c>
      <c r="H5" s="408" t="s">
        <v>72</v>
      </c>
      <c r="I5" s="13"/>
      <c r="J5" s="20" t="s">
        <v>84</v>
      </c>
      <c r="K5" s="26" t="s">
        <v>83</v>
      </c>
      <c r="L5" s="13"/>
      <c r="M5" s="390" t="s">
        <v>1418</v>
      </c>
    </row>
    <row r="6" spans="1:13" ht="25.5" customHeight="1">
      <c r="A6" s="68" t="s">
        <v>483</v>
      </c>
      <c r="B6" s="17" t="s">
        <v>95</v>
      </c>
      <c r="C6" s="28" t="s">
        <v>103</v>
      </c>
      <c r="D6" s="24" t="s">
        <v>1332</v>
      </c>
      <c r="E6" s="18"/>
      <c r="F6" s="18"/>
      <c r="G6" s="226" t="s">
        <v>1432</v>
      </c>
      <c r="H6" s="408">
        <v>60</v>
      </c>
      <c r="I6" s="13"/>
      <c r="J6" s="20" t="s">
        <v>105</v>
      </c>
      <c r="K6" s="26" t="s">
        <v>83</v>
      </c>
      <c r="L6" s="13"/>
      <c r="M6" s="390" t="s">
        <v>1418</v>
      </c>
    </row>
    <row r="7" spans="1:13" ht="41.25" customHeight="1">
      <c r="A7" s="68" t="s">
        <v>484</v>
      </c>
      <c r="B7" s="17" t="s">
        <v>97</v>
      </c>
      <c r="C7" s="28" t="s">
        <v>103</v>
      </c>
      <c r="D7" s="24" t="s">
        <v>1332</v>
      </c>
      <c r="E7" s="18"/>
      <c r="F7" s="18"/>
      <c r="G7" s="226" t="s">
        <v>1433</v>
      </c>
      <c r="H7" s="408">
        <v>60</v>
      </c>
      <c r="I7" s="13"/>
      <c r="J7" s="20" t="s">
        <v>105</v>
      </c>
      <c r="K7" s="26" t="s">
        <v>83</v>
      </c>
      <c r="L7" s="13"/>
      <c r="M7" s="390" t="s">
        <v>1419</v>
      </c>
    </row>
    <row r="8" spans="1:13" ht="39" customHeight="1">
      <c r="A8" s="68" t="s">
        <v>485</v>
      </c>
      <c r="B8" s="17" t="s">
        <v>98</v>
      </c>
      <c r="C8" s="28" t="s">
        <v>103</v>
      </c>
      <c r="D8" s="24" t="s">
        <v>1332</v>
      </c>
      <c r="E8" s="18"/>
      <c r="F8" s="18"/>
      <c r="G8" s="226" t="s">
        <v>1434</v>
      </c>
      <c r="H8" s="408">
        <v>60</v>
      </c>
      <c r="I8" s="13"/>
      <c r="J8" s="20" t="s">
        <v>105</v>
      </c>
      <c r="K8" s="26" t="s">
        <v>83</v>
      </c>
      <c r="L8" s="13"/>
      <c r="M8" s="390" t="s">
        <v>1418</v>
      </c>
    </row>
    <row r="9" spans="1:13" ht="42.75" customHeight="1">
      <c r="A9" s="68" t="s">
        <v>486</v>
      </c>
      <c r="B9" s="17" t="s">
        <v>99</v>
      </c>
      <c r="C9" s="28" t="s">
        <v>103</v>
      </c>
      <c r="D9" s="24" t="s">
        <v>1332</v>
      </c>
      <c r="E9" s="18"/>
      <c r="F9" s="18"/>
      <c r="G9" s="226" t="s">
        <v>1435</v>
      </c>
      <c r="H9" s="408">
        <v>60</v>
      </c>
      <c r="I9" s="13"/>
      <c r="J9" s="20" t="s">
        <v>105</v>
      </c>
      <c r="K9" s="26" t="s">
        <v>83</v>
      </c>
      <c r="L9" s="13"/>
      <c r="M9" s="390" t="s">
        <v>1418</v>
      </c>
    </row>
    <row r="10" spans="1:13" ht="50.25" customHeight="1">
      <c r="A10" s="68" t="s">
        <v>487</v>
      </c>
      <c r="B10" s="17" t="s">
        <v>96</v>
      </c>
      <c r="C10" s="28" t="s">
        <v>103</v>
      </c>
      <c r="D10" s="24" t="s">
        <v>1332</v>
      </c>
      <c r="E10" s="18"/>
      <c r="F10" s="18"/>
      <c r="G10" s="226" t="s">
        <v>1436</v>
      </c>
      <c r="H10" s="408">
        <v>60</v>
      </c>
      <c r="I10" s="13"/>
      <c r="J10" s="20" t="s">
        <v>105</v>
      </c>
      <c r="K10" s="26" t="s">
        <v>83</v>
      </c>
      <c r="L10" s="13"/>
      <c r="M10" s="390">
        <v>1</v>
      </c>
    </row>
    <row r="11" spans="1:13" ht="57" customHeight="1">
      <c r="A11" s="68" t="s">
        <v>488</v>
      </c>
      <c r="B11" s="21" t="s">
        <v>92</v>
      </c>
      <c r="C11" s="28" t="s">
        <v>102</v>
      </c>
      <c r="D11" s="24" t="s">
        <v>101</v>
      </c>
      <c r="E11" s="18"/>
      <c r="F11" s="18"/>
      <c r="G11" s="403" t="s">
        <v>1437</v>
      </c>
      <c r="H11" s="408" t="s">
        <v>72</v>
      </c>
      <c r="I11" s="13"/>
      <c r="J11" s="20" t="s">
        <v>84</v>
      </c>
      <c r="K11" s="26" t="s">
        <v>83</v>
      </c>
      <c r="L11" s="13"/>
      <c r="M11" s="390" t="s">
        <v>1418</v>
      </c>
    </row>
    <row r="12" spans="1:13" ht="58.5" customHeight="1">
      <c r="A12" s="68" t="s">
        <v>489</v>
      </c>
      <c r="B12" s="22" t="s">
        <v>104</v>
      </c>
      <c r="C12" s="28" t="s">
        <v>102</v>
      </c>
      <c r="D12" s="24" t="s">
        <v>101</v>
      </c>
      <c r="E12" s="18"/>
      <c r="F12" s="18"/>
      <c r="G12" s="401" t="s">
        <v>1438</v>
      </c>
      <c r="H12" s="408" t="s">
        <v>72</v>
      </c>
      <c r="I12" s="13"/>
      <c r="J12" s="20" t="s">
        <v>84</v>
      </c>
      <c r="K12" s="26" t="s">
        <v>83</v>
      </c>
      <c r="L12" s="13"/>
      <c r="M12" s="390" t="s">
        <v>1418</v>
      </c>
    </row>
    <row r="13" spans="1:13" ht="59.25" customHeight="1">
      <c r="A13" s="68" t="s">
        <v>490</v>
      </c>
      <c r="B13" s="21" t="s">
        <v>88</v>
      </c>
      <c r="C13" s="28" t="s">
        <v>102</v>
      </c>
      <c r="D13" s="24" t="s">
        <v>101</v>
      </c>
      <c r="E13" s="18"/>
      <c r="F13" s="18"/>
      <c r="G13" s="403" t="s">
        <v>1439</v>
      </c>
      <c r="H13" s="408" t="s">
        <v>72</v>
      </c>
      <c r="I13" s="13"/>
      <c r="J13" s="20" t="s">
        <v>84</v>
      </c>
      <c r="K13" s="26" t="s">
        <v>83</v>
      </c>
      <c r="L13" s="13"/>
      <c r="M13" s="390" t="s">
        <v>1418</v>
      </c>
    </row>
    <row r="14" spans="1:13" ht="69.75" customHeight="1">
      <c r="A14" s="68" t="s">
        <v>491</v>
      </c>
      <c r="B14" s="21" t="s">
        <v>91</v>
      </c>
      <c r="C14" s="28" t="s">
        <v>102</v>
      </c>
      <c r="D14" s="24" t="s">
        <v>101</v>
      </c>
      <c r="E14" s="18"/>
      <c r="F14" s="18"/>
      <c r="G14" s="403" t="s">
        <v>1440</v>
      </c>
      <c r="H14" s="408" t="s">
        <v>72</v>
      </c>
      <c r="I14" s="13"/>
      <c r="J14" s="20" t="s">
        <v>84</v>
      </c>
      <c r="K14" s="26" t="s">
        <v>83</v>
      </c>
      <c r="L14" s="13"/>
      <c r="M14" s="390" t="s">
        <v>1418</v>
      </c>
    </row>
    <row r="15" spans="1:13" ht="69" customHeight="1">
      <c r="A15" s="68" t="s">
        <v>492</v>
      </c>
      <c r="B15" s="21" t="s">
        <v>89</v>
      </c>
      <c r="C15" s="28" t="s">
        <v>102</v>
      </c>
      <c r="D15" s="24" t="s">
        <v>101</v>
      </c>
      <c r="E15" s="18"/>
      <c r="F15" s="18"/>
      <c r="G15" s="403" t="s">
        <v>1441</v>
      </c>
      <c r="H15" s="408" t="s">
        <v>72</v>
      </c>
      <c r="I15" s="13"/>
      <c r="J15" s="20" t="s">
        <v>84</v>
      </c>
      <c r="K15" s="26" t="s">
        <v>83</v>
      </c>
      <c r="L15" s="13"/>
      <c r="M15" s="390" t="s">
        <v>1418</v>
      </c>
    </row>
    <row r="16" spans="1:13" ht="78" customHeight="1">
      <c r="A16" s="68" t="s">
        <v>493</v>
      </c>
      <c r="B16" s="21" t="s">
        <v>90</v>
      </c>
      <c r="C16" s="28" t="s">
        <v>102</v>
      </c>
      <c r="D16" s="24" t="s">
        <v>101</v>
      </c>
      <c r="E16" s="18"/>
      <c r="F16" s="18"/>
      <c r="G16" s="403" t="s">
        <v>1442</v>
      </c>
      <c r="H16" s="408" t="s">
        <v>72</v>
      </c>
      <c r="I16" s="13"/>
      <c r="J16" s="20" t="s">
        <v>84</v>
      </c>
      <c r="K16" s="26" t="s">
        <v>83</v>
      </c>
      <c r="L16" s="13"/>
      <c r="M16" s="390" t="s">
        <v>1418</v>
      </c>
    </row>
    <row r="17" spans="1:13" ht="25.5" customHeight="1">
      <c r="A17" s="68" t="s">
        <v>494</v>
      </c>
      <c r="B17" s="17" t="s">
        <v>100</v>
      </c>
      <c r="C17" s="28" t="s">
        <v>103</v>
      </c>
      <c r="D17" s="24" t="s">
        <v>1332</v>
      </c>
      <c r="E17" s="18"/>
      <c r="F17" s="18"/>
      <c r="G17" s="226" t="s">
        <v>1443</v>
      </c>
      <c r="H17" s="408">
        <v>60</v>
      </c>
      <c r="I17" s="13"/>
      <c r="J17" s="20" t="s">
        <v>105</v>
      </c>
      <c r="K17" s="26" t="s">
        <v>83</v>
      </c>
      <c r="L17" s="13"/>
      <c r="M17" s="390" t="s">
        <v>1418</v>
      </c>
    </row>
    <row r="18" spans="1:13" ht="27" customHeight="1">
      <c r="A18" s="68" t="s">
        <v>495</v>
      </c>
      <c r="B18" s="17" t="s">
        <v>75</v>
      </c>
      <c r="C18" s="28" t="s">
        <v>102</v>
      </c>
      <c r="D18" s="24" t="s">
        <v>76</v>
      </c>
      <c r="E18" s="18"/>
      <c r="F18" s="18"/>
      <c r="G18" s="226" t="s">
        <v>1444</v>
      </c>
      <c r="H18" s="408" t="s">
        <v>72</v>
      </c>
      <c r="I18" s="13"/>
      <c r="J18" s="16"/>
      <c r="K18" s="26" t="s">
        <v>81</v>
      </c>
      <c r="L18" s="13"/>
      <c r="M18" s="390" t="s">
        <v>1418</v>
      </c>
    </row>
    <row r="19" spans="1:13" ht="27.75" customHeight="1">
      <c r="A19" s="68" t="s">
        <v>496</v>
      </c>
      <c r="B19" s="17" t="s">
        <v>77</v>
      </c>
      <c r="C19" s="28" t="s">
        <v>102</v>
      </c>
      <c r="D19" s="24" t="s">
        <v>76</v>
      </c>
      <c r="E19" s="18"/>
      <c r="F19" s="18"/>
      <c r="G19" s="226" t="s">
        <v>1444</v>
      </c>
      <c r="H19" s="408" t="s">
        <v>72</v>
      </c>
      <c r="I19" s="13"/>
      <c r="J19" s="16"/>
      <c r="K19" s="26" t="s">
        <v>81</v>
      </c>
      <c r="L19" s="13"/>
      <c r="M19" s="390" t="s">
        <v>1418</v>
      </c>
    </row>
    <row r="20" spans="1:13" ht="27.75" customHeight="1">
      <c r="A20" s="68" t="s">
        <v>497</v>
      </c>
      <c r="B20" s="21" t="s">
        <v>93</v>
      </c>
      <c r="C20" s="28" t="s">
        <v>102</v>
      </c>
      <c r="D20" s="24" t="s">
        <v>101</v>
      </c>
      <c r="E20" s="18"/>
      <c r="F20" s="18"/>
      <c r="G20" s="403" t="s">
        <v>1445</v>
      </c>
      <c r="H20" s="408" t="s">
        <v>72</v>
      </c>
      <c r="I20" s="13"/>
      <c r="J20" s="20" t="s">
        <v>84</v>
      </c>
      <c r="K20" s="26" t="s">
        <v>83</v>
      </c>
      <c r="L20" s="13"/>
      <c r="M20" s="390" t="s">
        <v>1418</v>
      </c>
    </row>
    <row r="21" spans="1:13" ht="26.25" customHeight="1">
      <c r="A21" s="68" t="s">
        <v>498</v>
      </c>
      <c r="B21" s="21" t="s">
        <v>94</v>
      </c>
      <c r="C21" s="28" t="s">
        <v>102</v>
      </c>
      <c r="D21" s="24" t="s">
        <v>101</v>
      </c>
      <c r="E21" s="18"/>
      <c r="F21" s="18"/>
      <c r="G21" s="403" t="s">
        <v>1445</v>
      </c>
      <c r="H21" s="408" t="s">
        <v>72</v>
      </c>
      <c r="I21" s="13"/>
      <c r="J21" s="20" t="s">
        <v>84</v>
      </c>
      <c r="K21" s="26" t="s">
        <v>83</v>
      </c>
      <c r="L21" s="13"/>
      <c r="M21" s="390" t="s">
        <v>1418</v>
      </c>
    </row>
    <row r="22" spans="1:13" ht="25.5" customHeight="1">
      <c r="A22" s="68" t="s">
        <v>499</v>
      </c>
      <c r="B22" s="14" t="s">
        <v>107</v>
      </c>
      <c r="C22" s="358" t="s">
        <v>71</v>
      </c>
      <c r="D22" s="417" t="s">
        <v>74</v>
      </c>
      <c r="E22" s="15"/>
      <c r="F22" s="15"/>
      <c r="G22" s="404" t="s">
        <v>1446</v>
      </c>
      <c r="H22" s="408" t="s">
        <v>72</v>
      </c>
      <c r="I22" s="13"/>
      <c r="J22" s="16"/>
      <c r="K22" s="23" t="s">
        <v>80</v>
      </c>
      <c r="L22" s="13"/>
      <c r="M22" s="390">
        <v>7</v>
      </c>
    </row>
    <row r="23" spans="1:13" ht="21.75" customHeight="1">
      <c r="A23" s="68" t="s">
        <v>500</v>
      </c>
      <c r="B23" s="14" t="s">
        <v>284</v>
      </c>
      <c r="C23" s="358"/>
      <c r="D23" s="417" t="s">
        <v>73</v>
      </c>
      <c r="E23" s="15"/>
      <c r="F23" s="15"/>
      <c r="G23" s="404" t="s">
        <v>1447</v>
      </c>
      <c r="H23" s="408" t="s">
        <v>72</v>
      </c>
      <c r="I23" s="13"/>
      <c r="J23" s="16"/>
      <c r="K23" s="26" t="s">
        <v>79</v>
      </c>
      <c r="L23" s="13"/>
      <c r="M23" s="390">
        <v>7</v>
      </c>
    </row>
    <row r="24" spans="1:13" ht="136.5" customHeight="1">
      <c r="A24" s="382">
        <v>78013</v>
      </c>
      <c r="B24" s="391" t="s">
        <v>1319</v>
      </c>
      <c r="C24" s="74" t="s">
        <v>1328</v>
      </c>
      <c r="D24" s="418" t="s">
        <v>1329</v>
      </c>
      <c r="E24" s="18"/>
      <c r="F24" s="18"/>
      <c r="G24" s="226" t="s">
        <v>1448</v>
      </c>
      <c r="H24" s="409" t="s">
        <v>72</v>
      </c>
      <c r="I24" s="13"/>
      <c r="J24" s="74" t="s">
        <v>1331</v>
      </c>
      <c r="K24" s="388" t="s">
        <v>1330</v>
      </c>
      <c r="L24" s="13"/>
      <c r="M24" s="408" t="s">
        <v>1420</v>
      </c>
    </row>
    <row r="25" spans="1:13" ht="113.25" customHeight="1">
      <c r="A25" s="382">
        <v>78012</v>
      </c>
      <c r="B25" s="391" t="s">
        <v>1320</v>
      </c>
      <c r="C25" s="74" t="s">
        <v>1328</v>
      </c>
      <c r="D25" s="418" t="s">
        <v>1329</v>
      </c>
      <c r="E25" s="18"/>
      <c r="F25" s="18"/>
      <c r="G25" s="226" t="s">
        <v>1449</v>
      </c>
      <c r="H25" s="409" t="s">
        <v>72</v>
      </c>
      <c r="I25" s="13"/>
      <c r="J25" s="74" t="s">
        <v>1331</v>
      </c>
      <c r="K25" s="388" t="s">
        <v>1330</v>
      </c>
      <c r="L25" s="13"/>
      <c r="M25" s="408" t="s">
        <v>1421</v>
      </c>
    </row>
    <row r="26" spans="1:13" ht="80.25" customHeight="1">
      <c r="A26" s="382">
        <v>78017</v>
      </c>
      <c r="B26" s="391" t="s">
        <v>1321</v>
      </c>
      <c r="C26" s="74" t="s">
        <v>1328</v>
      </c>
      <c r="D26" s="418" t="s">
        <v>1329</v>
      </c>
      <c r="E26" s="18"/>
      <c r="F26" s="18"/>
      <c r="G26" s="226" t="s">
        <v>1450</v>
      </c>
      <c r="H26" s="409" t="s">
        <v>72</v>
      </c>
      <c r="I26" s="13"/>
      <c r="J26" s="75" t="s">
        <v>1331</v>
      </c>
      <c r="K26" s="388" t="s">
        <v>1330</v>
      </c>
      <c r="L26" s="13"/>
      <c r="M26" s="390" t="s">
        <v>1418</v>
      </c>
    </row>
    <row r="27" spans="1:13" ht="114" customHeight="1">
      <c r="A27" s="382">
        <v>78024</v>
      </c>
      <c r="B27" s="391" t="s">
        <v>1322</v>
      </c>
      <c r="C27" s="74" t="s">
        <v>1328</v>
      </c>
      <c r="D27" s="418" t="s">
        <v>1329</v>
      </c>
      <c r="E27" s="18"/>
      <c r="F27" s="18"/>
      <c r="G27" s="226" t="s">
        <v>1451</v>
      </c>
      <c r="H27" s="409" t="s">
        <v>72</v>
      </c>
      <c r="I27" s="13"/>
      <c r="J27" s="74" t="s">
        <v>1331</v>
      </c>
      <c r="K27" s="388" t="s">
        <v>1330</v>
      </c>
      <c r="L27" s="13"/>
      <c r="M27" s="390" t="s">
        <v>1422</v>
      </c>
    </row>
    <row r="28" spans="1:13" ht="123.75" customHeight="1">
      <c r="A28" s="382">
        <v>78014</v>
      </c>
      <c r="B28" s="391" t="s">
        <v>1323</v>
      </c>
      <c r="C28" s="74" t="s">
        <v>1328</v>
      </c>
      <c r="D28" s="418" t="s">
        <v>1329</v>
      </c>
      <c r="E28" s="18"/>
      <c r="F28" s="18"/>
      <c r="G28" s="226" t="s">
        <v>1452</v>
      </c>
      <c r="H28" s="409" t="s">
        <v>72</v>
      </c>
      <c r="I28" s="13"/>
      <c r="J28" s="75" t="s">
        <v>1331</v>
      </c>
      <c r="K28" s="388" t="s">
        <v>1330</v>
      </c>
      <c r="L28" s="13"/>
      <c r="M28" s="390" t="s">
        <v>1423</v>
      </c>
    </row>
    <row r="29" spans="1:13" ht="93" customHeight="1">
      <c r="A29" s="382">
        <v>78021</v>
      </c>
      <c r="B29" s="391" t="s">
        <v>1324</v>
      </c>
      <c r="C29" s="74" t="s">
        <v>1328</v>
      </c>
      <c r="D29" s="418" t="s">
        <v>1329</v>
      </c>
      <c r="E29" s="18"/>
      <c r="F29" s="18"/>
      <c r="G29" s="226" t="s">
        <v>1453</v>
      </c>
      <c r="H29" s="409" t="s">
        <v>72</v>
      </c>
      <c r="I29" s="13"/>
      <c r="J29" s="74" t="s">
        <v>1331</v>
      </c>
      <c r="K29" s="388" t="s">
        <v>1330</v>
      </c>
      <c r="L29" s="13"/>
      <c r="M29" s="408" t="s">
        <v>1424</v>
      </c>
    </row>
    <row r="30" spans="1:13" ht="102.75" customHeight="1">
      <c r="A30" s="382">
        <v>78018</v>
      </c>
      <c r="B30" s="391" t="s">
        <v>1325</v>
      </c>
      <c r="C30" s="74" t="s">
        <v>1328</v>
      </c>
      <c r="D30" s="418" t="s">
        <v>1329</v>
      </c>
      <c r="E30" s="18"/>
      <c r="F30" s="18"/>
      <c r="G30" s="226" t="s">
        <v>1454</v>
      </c>
      <c r="H30" s="409" t="s">
        <v>72</v>
      </c>
      <c r="I30" s="13"/>
      <c r="J30" s="74" t="s">
        <v>1331</v>
      </c>
      <c r="K30" s="388" t="s">
        <v>1330</v>
      </c>
      <c r="L30" s="13"/>
      <c r="M30" s="408" t="s">
        <v>1425</v>
      </c>
    </row>
    <row r="31" spans="1:13" ht="147.75" customHeight="1">
      <c r="A31" s="382">
        <v>78015</v>
      </c>
      <c r="B31" s="391" t="s">
        <v>1326</v>
      </c>
      <c r="C31" s="74" t="s">
        <v>1328</v>
      </c>
      <c r="D31" s="418" t="s">
        <v>1329</v>
      </c>
      <c r="E31" s="18"/>
      <c r="F31" s="18"/>
      <c r="G31" s="226" t="s">
        <v>1455</v>
      </c>
      <c r="H31" s="409" t="s">
        <v>72</v>
      </c>
      <c r="I31" s="13"/>
      <c r="J31" s="74" t="s">
        <v>1331</v>
      </c>
      <c r="K31" s="388" t="s">
        <v>1330</v>
      </c>
      <c r="L31" s="13"/>
      <c r="M31" s="408" t="s">
        <v>1426</v>
      </c>
    </row>
    <row r="32" spans="1:13" ht="134.25" customHeight="1">
      <c r="A32" s="382">
        <v>78016</v>
      </c>
      <c r="B32" s="391" t="s">
        <v>1327</v>
      </c>
      <c r="C32" s="74" t="s">
        <v>1328</v>
      </c>
      <c r="D32" s="418" t="s">
        <v>1329</v>
      </c>
      <c r="E32" s="18"/>
      <c r="F32" s="18"/>
      <c r="G32" s="226" t="s">
        <v>1456</v>
      </c>
      <c r="H32" s="409" t="s">
        <v>72</v>
      </c>
      <c r="I32" s="13"/>
      <c r="J32" s="74" t="s">
        <v>1331</v>
      </c>
      <c r="K32" s="388" t="s">
        <v>1330</v>
      </c>
      <c r="L32" s="13"/>
      <c r="M32" s="408" t="s">
        <v>1427</v>
      </c>
    </row>
    <row r="33" spans="1:63" ht="48.75" customHeight="1">
      <c r="A33" s="382">
        <v>78030</v>
      </c>
      <c r="B33" s="392" t="s">
        <v>1333</v>
      </c>
      <c r="C33" s="393" t="s">
        <v>1334</v>
      </c>
      <c r="D33" s="411" t="s">
        <v>1335</v>
      </c>
      <c r="E33" s="394"/>
      <c r="F33" s="394"/>
      <c r="G33" s="405" t="s">
        <v>1457</v>
      </c>
      <c r="H33" s="409" t="s">
        <v>72</v>
      </c>
      <c r="I33" s="394"/>
      <c r="J33" s="394"/>
      <c r="K33" s="395" t="s">
        <v>1336</v>
      </c>
      <c r="L33" s="394"/>
      <c r="M33" s="412">
        <v>7</v>
      </c>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row>
    <row r="34" spans="1:63" ht="50.25" customHeight="1">
      <c r="A34" s="382">
        <v>78031</v>
      </c>
      <c r="B34" s="1" t="s">
        <v>1337</v>
      </c>
      <c r="C34" s="393" t="s">
        <v>1338</v>
      </c>
      <c r="D34" s="411" t="s">
        <v>1335</v>
      </c>
      <c r="E34" s="394"/>
      <c r="F34" s="394"/>
      <c r="G34" s="405" t="s">
        <v>1457</v>
      </c>
      <c r="H34" s="409" t="s">
        <v>72</v>
      </c>
      <c r="I34" s="394"/>
      <c r="J34" s="394"/>
      <c r="K34" s="395" t="s">
        <v>1336</v>
      </c>
      <c r="L34" s="394"/>
      <c r="M34" s="412">
        <v>7</v>
      </c>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row>
    <row r="35" spans="1:63" ht="50.25" customHeight="1">
      <c r="A35" s="382">
        <v>78032</v>
      </c>
      <c r="B35" s="1" t="s">
        <v>1339</v>
      </c>
      <c r="C35" s="393" t="s">
        <v>1334</v>
      </c>
      <c r="D35" s="411" t="s">
        <v>1335</v>
      </c>
      <c r="E35" s="18"/>
      <c r="F35" s="18"/>
      <c r="G35" s="405" t="s">
        <v>1457</v>
      </c>
      <c r="H35" s="409" t="s">
        <v>72</v>
      </c>
      <c r="I35" s="13"/>
      <c r="J35" s="16"/>
      <c r="K35" s="395" t="s">
        <v>1336</v>
      </c>
      <c r="L35" s="13"/>
      <c r="M35" s="390">
        <v>7</v>
      </c>
    </row>
    <row r="36" spans="1:63" ht="50.25" customHeight="1">
      <c r="A36" s="382">
        <v>78033</v>
      </c>
      <c r="B36" s="1" t="s">
        <v>1340</v>
      </c>
      <c r="C36" s="393" t="s">
        <v>1338</v>
      </c>
      <c r="D36" s="411" t="s">
        <v>1335</v>
      </c>
      <c r="E36" s="18"/>
      <c r="F36" s="18"/>
      <c r="G36" s="405" t="s">
        <v>1457</v>
      </c>
      <c r="H36" s="409" t="s">
        <v>72</v>
      </c>
      <c r="I36" s="13"/>
      <c r="J36" s="16"/>
      <c r="K36" s="395" t="s">
        <v>1336</v>
      </c>
      <c r="L36" s="13"/>
      <c r="M36" s="390">
        <v>7</v>
      </c>
    </row>
    <row r="37" spans="1:63" ht="47.25" customHeight="1">
      <c r="A37" s="388">
        <v>78034</v>
      </c>
      <c r="B37" s="1" t="s">
        <v>1412</v>
      </c>
      <c r="C37" s="393" t="s">
        <v>1334</v>
      </c>
      <c r="D37" s="411" t="s">
        <v>1335</v>
      </c>
      <c r="E37" s="18"/>
      <c r="F37" s="18"/>
      <c r="G37" s="405" t="s">
        <v>1457</v>
      </c>
      <c r="H37" s="409" t="s">
        <v>72</v>
      </c>
      <c r="I37" s="13"/>
      <c r="J37" s="16"/>
      <c r="K37" s="395" t="s">
        <v>1336</v>
      </c>
      <c r="L37" s="13"/>
      <c r="M37" s="412">
        <v>7</v>
      </c>
    </row>
    <row r="38" spans="1:63" ht="48.75" customHeight="1">
      <c r="A38" s="388">
        <v>78036</v>
      </c>
      <c r="B38" s="1" t="s">
        <v>1413</v>
      </c>
      <c r="C38" s="393" t="s">
        <v>1416</v>
      </c>
      <c r="D38" s="411" t="s">
        <v>1335</v>
      </c>
      <c r="E38" s="18"/>
      <c r="F38" s="18"/>
      <c r="G38" s="405" t="s">
        <v>1457</v>
      </c>
      <c r="H38" s="409" t="s">
        <v>72</v>
      </c>
      <c r="I38" s="13"/>
      <c r="J38" s="16"/>
      <c r="K38" s="395" t="s">
        <v>1336</v>
      </c>
      <c r="L38" s="13"/>
      <c r="M38" s="412">
        <v>7</v>
      </c>
    </row>
    <row r="39" spans="1:63" ht="50.25" customHeight="1">
      <c r="A39" s="388">
        <v>78035</v>
      </c>
      <c r="B39" s="396" t="s">
        <v>1414</v>
      </c>
      <c r="C39" s="393" t="s">
        <v>1338</v>
      </c>
      <c r="D39" s="411" t="s">
        <v>1335</v>
      </c>
      <c r="E39" s="18"/>
      <c r="F39" s="18"/>
      <c r="G39" s="405" t="s">
        <v>1457</v>
      </c>
      <c r="H39" s="409" t="s">
        <v>72</v>
      </c>
      <c r="I39" s="13"/>
      <c r="J39" s="16"/>
      <c r="K39" s="395" t="s">
        <v>1336</v>
      </c>
      <c r="L39" s="13"/>
      <c r="M39" s="390">
        <v>7</v>
      </c>
    </row>
    <row r="40" spans="1:63" ht="50.25" customHeight="1">
      <c r="A40" s="388">
        <v>78037</v>
      </c>
      <c r="B40" s="396" t="s">
        <v>1415</v>
      </c>
      <c r="C40" s="393" t="s">
        <v>1338</v>
      </c>
      <c r="D40" s="411" t="s">
        <v>1335</v>
      </c>
      <c r="E40" s="18"/>
      <c r="F40" s="18"/>
      <c r="G40" s="405" t="s">
        <v>1457</v>
      </c>
      <c r="H40" s="409" t="s">
        <v>72</v>
      </c>
      <c r="I40" s="13"/>
      <c r="J40" s="16"/>
      <c r="K40" s="395" t="s">
        <v>1336</v>
      </c>
      <c r="L40" s="13"/>
      <c r="M40" s="390">
        <v>7</v>
      </c>
    </row>
    <row r="41" spans="1:63" ht="50.25" customHeight="1">
      <c r="A41" s="382">
        <v>78038</v>
      </c>
      <c r="B41" s="1" t="s">
        <v>1341</v>
      </c>
      <c r="C41" s="393" t="s">
        <v>1334</v>
      </c>
      <c r="D41" s="411" t="s">
        <v>1335</v>
      </c>
      <c r="E41" s="18"/>
      <c r="F41" s="18"/>
      <c r="G41" s="405" t="s">
        <v>1457</v>
      </c>
      <c r="H41" s="409" t="s">
        <v>72</v>
      </c>
      <c r="I41" s="13"/>
      <c r="J41" s="16"/>
      <c r="K41" s="395" t="s">
        <v>1336</v>
      </c>
      <c r="L41" s="13"/>
      <c r="M41" s="412">
        <v>7</v>
      </c>
    </row>
    <row r="42" spans="1:63" ht="50.25" customHeight="1">
      <c r="A42" s="382">
        <v>78039</v>
      </c>
      <c r="B42" s="17" t="s">
        <v>1342</v>
      </c>
      <c r="C42" s="393" t="s">
        <v>1338</v>
      </c>
      <c r="D42" s="411" t="s">
        <v>1335</v>
      </c>
      <c r="E42" s="18"/>
      <c r="F42" s="18"/>
      <c r="G42" s="405" t="s">
        <v>1457</v>
      </c>
      <c r="H42" s="409" t="s">
        <v>72</v>
      </c>
      <c r="I42" s="13"/>
      <c r="J42" s="16"/>
      <c r="K42" s="395" t="s">
        <v>1336</v>
      </c>
      <c r="L42" s="13"/>
      <c r="M42" s="412">
        <v>7</v>
      </c>
    </row>
    <row r="43" spans="1:63" ht="50.25" customHeight="1">
      <c r="A43" s="382">
        <v>78040</v>
      </c>
      <c r="B43" s="17" t="s">
        <v>1343</v>
      </c>
      <c r="C43" s="28" t="s">
        <v>1344</v>
      </c>
      <c r="D43" s="411" t="s">
        <v>1335</v>
      </c>
      <c r="E43" s="18"/>
      <c r="F43" s="18"/>
      <c r="G43" s="226" t="s">
        <v>1458</v>
      </c>
      <c r="H43" s="409" t="s">
        <v>72</v>
      </c>
      <c r="I43" s="13"/>
      <c r="J43" s="16"/>
      <c r="K43" s="395" t="s">
        <v>1336</v>
      </c>
      <c r="L43" s="13"/>
      <c r="M43" s="390">
        <v>7</v>
      </c>
    </row>
    <row r="44" spans="1:63" ht="37.5" customHeight="1">
      <c r="A44" s="13">
        <v>78058</v>
      </c>
      <c r="B44" s="397" t="s">
        <v>1571</v>
      </c>
      <c r="C44" s="28" t="s">
        <v>1351</v>
      </c>
      <c r="D44" s="24" t="s">
        <v>1352</v>
      </c>
      <c r="E44" s="18"/>
      <c r="F44" s="18"/>
      <c r="G44" s="406" t="s">
        <v>1353</v>
      </c>
      <c r="H44" s="409" t="s">
        <v>72</v>
      </c>
      <c r="I44" s="13"/>
      <c r="J44" s="16"/>
      <c r="K44" s="398" t="s">
        <v>1349</v>
      </c>
      <c r="L44" s="13"/>
      <c r="M44" s="390"/>
    </row>
    <row r="45" spans="1:63" ht="44.25" customHeight="1">
      <c r="A45" s="13">
        <v>78059</v>
      </c>
      <c r="B45" s="17" t="s">
        <v>1570</v>
      </c>
      <c r="C45" s="28" t="s">
        <v>1351</v>
      </c>
      <c r="D45" s="416" t="s">
        <v>1352</v>
      </c>
      <c r="E45" s="18"/>
      <c r="F45" s="18"/>
      <c r="G45" s="406" t="s">
        <v>1350</v>
      </c>
      <c r="H45" s="409" t="s">
        <v>72</v>
      </c>
      <c r="I45" s="13"/>
      <c r="J45" s="16"/>
      <c r="K45" s="398" t="s">
        <v>1349</v>
      </c>
      <c r="L45" s="13"/>
      <c r="M45" s="390"/>
    </row>
    <row r="46" spans="1:63" ht="50.25" customHeight="1">
      <c r="A46" s="13">
        <v>78041</v>
      </c>
      <c r="B46" s="17" t="s">
        <v>1569</v>
      </c>
      <c r="C46" s="28" t="s">
        <v>1351</v>
      </c>
      <c r="D46" s="416" t="s">
        <v>1352</v>
      </c>
      <c r="E46" s="18"/>
      <c r="F46" s="18"/>
      <c r="G46" s="226" t="s">
        <v>1459</v>
      </c>
      <c r="H46" s="409" t="s">
        <v>72</v>
      </c>
      <c r="I46" s="13"/>
      <c r="J46" s="16"/>
      <c r="K46" s="398" t="s">
        <v>1349</v>
      </c>
      <c r="L46" s="13"/>
      <c r="M46" s="390">
        <v>1</v>
      </c>
    </row>
    <row r="47" spans="1:63" ht="44.25" customHeight="1">
      <c r="A47" s="13">
        <v>78042</v>
      </c>
      <c r="B47" s="17" t="s">
        <v>1568</v>
      </c>
      <c r="C47" s="28" t="s">
        <v>1351</v>
      </c>
      <c r="D47" s="416" t="s">
        <v>1352</v>
      </c>
      <c r="E47" s="18"/>
      <c r="F47" s="18"/>
      <c r="G47" s="226" t="s">
        <v>1460</v>
      </c>
      <c r="H47" s="409" t="s">
        <v>72</v>
      </c>
      <c r="I47" s="13"/>
      <c r="J47" s="16"/>
      <c r="K47" s="398" t="s">
        <v>1349</v>
      </c>
      <c r="L47" s="13"/>
      <c r="M47" s="390">
        <v>1</v>
      </c>
    </row>
    <row r="48" spans="1:63" ht="35.25" customHeight="1">
      <c r="A48" s="13">
        <v>78043</v>
      </c>
      <c r="B48" s="17" t="s">
        <v>1567</v>
      </c>
      <c r="C48" s="28" t="s">
        <v>1351</v>
      </c>
      <c r="D48" s="416" t="s">
        <v>1352</v>
      </c>
      <c r="E48" s="18"/>
      <c r="F48" s="18"/>
      <c r="G48" s="226" t="s">
        <v>1461</v>
      </c>
      <c r="H48" s="409" t="s">
        <v>72</v>
      </c>
      <c r="I48" s="13"/>
      <c r="J48" s="16"/>
      <c r="K48" s="398" t="s">
        <v>1349</v>
      </c>
      <c r="L48" s="13"/>
      <c r="M48" s="390">
        <v>1</v>
      </c>
    </row>
    <row r="49" spans="1:13" ht="36" customHeight="1">
      <c r="A49" s="13">
        <v>78044</v>
      </c>
      <c r="B49" s="17" t="s">
        <v>1566</v>
      </c>
      <c r="C49" s="28" t="s">
        <v>1351</v>
      </c>
      <c r="D49" s="416" t="s">
        <v>1352</v>
      </c>
      <c r="E49" s="18"/>
      <c r="F49" s="18"/>
      <c r="G49" s="226" t="s">
        <v>1462</v>
      </c>
      <c r="H49" s="409" t="s">
        <v>72</v>
      </c>
      <c r="I49" s="13"/>
      <c r="J49" s="16"/>
      <c r="K49" s="398" t="s">
        <v>1349</v>
      </c>
      <c r="L49" s="13"/>
      <c r="M49" s="390">
        <v>1</v>
      </c>
    </row>
    <row r="50" spans="1:13" ht="38.25" customHeight="1">
      <c r="A50" s="13">
        <v>78045</v>
      </c>
      <c r="B50" s="17" t="s">
        <v>1565</v>
      </c>
      <c r="C50" s="28" t="s">
        <v>1351</v>
      </c>
      <c r="D50" s="416" t="s">
        <v>1352</v>
      </c>
      <c r="E50" s="18"/>
      <c r="F50" s="18"/>
      <c r="G50" s="226" t="s">
        <v>1463</v>
      </c>
      <c r="H50" s="409" t="s">
        <v>72</v>
      </c>
      <c r="I50" s="13"/>
      <c r="J50" s="16"/>
      <c r="K50" s="398" t="s">
        <v>1349</v>
      </c>
      <c r="L50" s="13"/>
      <c r="M50" s="390" t="s">
        <v>1428</v>
      </c>
    </row>
    <row r="51" spans="1:13" ht="37.5" customHeight="1">
      <c r="A51" s="13">
        <v>78046</v>
      </c>
      <c r="B51" s="17" t="s">
        <v>1564</v>
      </c>
      <c r="C51" s="28" t="s">
        <v>1351</v>
      </c>
      <c r="D51" s="416" t="s">
        <v>1352</v>
      </c>
      <c r="E51" s="18"/>
      <c r="F51" s="18"/>
      <c r="G51" s="226" t="s">
        <v>1464</v>
      </c>
      <c r="H51" s="409" t="s">
        <v>72</v>
      </c>
      <c r="I51" s="13"/>
      <c r="J51" s="16"/>
      <c r="K51" s="398" t="s">
        <v>1349</v>
      </c>
      <c r="L51" s="13"/>
      <c r="M51" s="390">
        <v>1</v>
      </c>
    </row>
    <row r="52" spans="1:13" ht="45" customHeight="1">
      <c r="A52" s="13">
        <v>78047</v>
      </c>
      <c r="B52" s="17" t="s">
        <v>1355</v>
      </c>
      <c r="C52" s="28" t="s">
        <v>1354</v>
      </c>
      <c r="D52" s="416" t="s">
        <v>1352</v>
      </c>
      <c r="E52" s="18"/>
      <c r="F52" s="18"/>
      <c r="G52" s="226" t="s">
        <v>1465</v>
      </c>
      <c r="H52" s="409" t="s">
        <v>72</v>
      </c>
      <c r="I52" s="13"/>
      <c r="J52" s="399" t="s">
        <v>1366</v>
      </c>
      <c r="K52" s="398" t="s">
        <v>1349</v>
      </c>
      <c r="L52" s="13"/>
      <c r="M52" s="390" t="s">
        <v>1418</v>
      </c>
    </row>
    <row r="53" spans="1:13" ht="45" customHeight="1">
      <c r="A53" s="13">
        <v>78048</v>
      </c>
      <c r="B53" s="17" t="s">
        <v>1356</v>
      </c>
      <c r="C53" s="28" t="s">
        <v>1354</v>
      </c>
      <c r="D53" s="416" t="s">
        <v>1352</v>
      </c>
      <c r="E53" s="18"/>
      <c r="F53" s="18"/>
      <c r="G53" s="226" t="s">
        <v>1466</v>
      </c>
      <c r="H53" s="409" t="s">
        <v>72</v>
      </c>
      <c r="I53" s="13"/>
      <c r="J53" s="399" t="s">
        <v>1367</v>
      </c>
      <c r="K53" s="398" t="s">
        <v>1349</v>
      </c>
      <c r="L53" s="13"/>
      <c r="M53" s="390" t="s">
        <v>1418</v>
      </c>
    </row>
    <row r="54" spans="1:13" ht="44.25" customHeight="1">
      <c r="A54" s="13">
        <v>78049</v>
      </c>
      <c r="B54" s="400" t="s">
        <v>1357</v>
      </c>
      <c r="C54" s="28" t="s">
        <v>1354</v>
      </c>
      <c r="D54" s="416" t="s">
        <v>1352</v>
      </c>
      <c r="E54" s="18"/>
      <c r="F54" s="18"/>
      <c r="G54" s="226" t="s">
        <v>1467</v>
      </c>
      <c r="H54" s="409" t="s">
        <v>72</v>
      </c>
      <c r="I54" s="13"/>
      <c r="J54" s="399" t="s">
        <v>1368</v>
      </c>
      <c r="K54" s="398" t="s">
        <v>1349</v>
      </c>
      <c r="L54" s="13"/>
      <c r="M54" s="390" t="s">
        <v>1418</v>
      </c>
    </row>
    <row r="55" spans="1:13" ht="42.75" customHeight="1">
      <c r="A55" s="13">
        <v>78050</v>
      </c>
      <c r="B55" s="17" t="s">
        <v>1358</v>
      </c>
      <c r="C55" s="28" t="s">
        <v>1354</v>
      </c>
      <c r="D55" s="416" t="s">
        <v>1352</v>
      </c>
      <c r="E55" s="18"/>
      <c r="F55" s="18"/>
      <c r="G55" s="226" t="s">
        <v>1468</v>
      </c>
      <c r="H55" s="409" t="s">
        <v>72</v>
      </c>
      <c r="I55" s="13"/>
      <c r="J55" s="399" t="s">
        <v>1370</v>
      </c>
      <c r="K55" s="398" t="s">
        <v>1349</v>
      </c>
      <c r="L55" s="13"/>
      <c r="M55" s="390" t="s">
        <v>1418</v>
      </c>
    </row>
    <row r="56" spans="1:13" ht="44.25" customHeight="1">
      <c r="A56" s="13">
        <v>78051</v>
      </c>
      <c r="B56" s="17" t="s">
        <v>1359</v>
      </c>
      <c r="C56" s="28" t="s">
        <v>1354</v>
      </c>
      <c r="D56" s="416" t="s">
        <v>1352</v>
      </c>
      <c r="E56" s="18"/>
      <c r="F56" s="18"/>
      <c r="G56" s="226" t="s">
        <v>1469</v>
      </c>
      <c r="H56" s="409" t="s">
        <v>72</v>
      </c>
      <c r="I56" s="13"/>
      <c r="J56" s="399" t="s">
        <v>1369</v>
      </c>
      <c r="K56" s="398" t="s">
        <v>1349</v>
      </c>
      <c r="L56" s="13"/>
      <c r="M56" s="390" t="s">
        <v>1418</v>
      </c>
    </row>
    <row r="57" spans="1:13" ht="43.5" customHeight="1">
      <c r="A57" s="13">
        <v>78052</v>
      </c>
      <c r="B57" s="17" t="s">
        <v>1360</v>
      </c>
      <c r="C57" s="28" t="s">
        <v>1354</v>
      </c>
      <c r="D57" s="416" t="s">
        <v>1352</v>
      </c>
      <c r="E57" s="18"/>
      <c r="F57" s="18"/>
      <c r="G57" s="226" t="s">
        <v>1470</v>
      </c>
      <c r="H57" s="409" t="s">
        <v>72</v>
      </c>
      <c r="I57" s="13"/>
      <c r="J57" s="399" t="s">
        <v>1369</v>
      </c>
      <c r="K57" s="398" t="s">
        <v>1349</v>
      </c>
      <c r="L57" s="13"/>
      <c r="M57" s="390" t="s">
        <v>1418</v>
      </c>
    </row>
    <row r="58" spans="1:13" ht="45.75" customHeight="1">
      <c r="A58" s="13">
        <v>78053</v>
      </c>
      <c r="B58" s="17" t="s">
        <v>1361</v>
      </c>
      <c r="C58" s="28" t="s">
        <v>1354</v>
      </c>
      <c r="D58" s="416" t="s">
        <v>1352</v>
      </c>
      <c r="E58" s="18"/>
      <c r="F58" s="18"/>
      <c r="G58" s="226" t="s">
        <v>1471</v>
      </c>
      <c r="H58" s="409" t="s">
        <v>72</v>
      </c>
      <c r="I58" s="13"/>
      <c r="J58" s="399" t="s">
        <v>1369</v>
      </c>
      <c r="K58" s="398" t="s">
        <v>1349</v>
      </c>
      <c r="L58" s="13"/>
      <c r="M58" s="390" t="s">
        <v>1418</v>
      </c>
    </row>
    <row r="59" spans="1:13" ht="45" customHeight="1">
      <c r="A59" s="13">
        <v>78054</v>
      </c>
      <c r="B59" s="17" t="s">
        <v>1362</v>
      </c>
      <c r="C59" s="28" t="s">
        <v>1354</v>
      </c>
      <c r="D59" s="416" t="s">
        <v>1352</v>
      </c>
      <c r="E59" s="18"/>
      <c r="F59" s="18"/>
      <c r="G59" s="226" t="s">
        <v>1472</v>
      </c>
      <c r="H59" s="409" t="s">
        <v>72</v>
      </c>
      <c r="I59" s="13"/>
      <c r="J59" s="399" t="s">
        <v>1369</v>
      </c>
      <c r="K59" s="398" t="s">
        <v>1349</v>
      </c>
      <c r="L59" s="13"/>
      <c r="M59" s="390" t="s">
        <v>1429</v>
      </c>
    </row>
    <row r="60" spans="1:13" ht="45.75" customHeight="1">
      <c r="A60" s="13">
        <v>78055</v>
      </c>
      <c r="B60" s="17" t="s">
        <v>1363</v>
      </c>
      <c r="C60" s="28" t="s">
        <v>1354</v>
      </c>
      <c r="D60" s="416" t="s">
        <v>1352</v>
      </c>
      <c r="E60" s="18"/>
      <c r="F60" s="18"/>
      <c r="G60" s="226" t="s">
        <v>1473</v>
      </c>
      <c r="H60" s="409" t="s">
        <v>72</v>
      </c>
      <c r="I60" s="13"/>
      <c r="J60" s="399" t="s">
        <v>1369</v>
      </c>
      <c r="K60" s="398" t="s">
        <v>1349</v>
      </c>
      <c r="L60" s="13"/>
      <c r="M60" s="390" t="s">
        <v>1418</v>
      </c>
    </row>
    <row r="61" spans="1:13" ht="45.75" customHeight="1">
      <c r="A61" s="13">
        <v>78056</v>
      </c>
      <c r="B61" s="17" t="s">
        <v>1364</v>
      </c>
      <c r="C61" s="28" t="s">
        <v>1354</v>
      </c>
      <c r="D61" s="416" t="s">
        <v>1352</v>
      </c>
      <c r="E61" s="18"/>
      <c r="F61" s="18"/>
      <c r="G61" s="226" t="s">
        <v>1474</v>
      </c>
      <c r="H61" s="409" t="s">
        <v>72</v>
      </c>
      <c r="I61" s="13"/>
      <c r="J61" s="399" t="s">
        <v>1370</v>
      </c>
      <c r="K61" s="398" t="s">
        <v>1349</v>
      </c>
      <c r="L61" s="13"/>
      <c r="M61" s="390" t="s">
        <v>1418</v>
      </c>
    </row>
    <row r="62" spans="1:13" ht="42" customHeight="1">
      <c r="A62" s="13">
        <v>78057</v>
      </c>
      <c r="B62" s="17" t="s">
        <v>1365</v>
      </c>
      <c r="C62" s="28" t="s">
        <v>1354</v>
      </c>
      <c r="D62" s="416" t="s">
        <v>1352</v>
      </c>
      <c r="E62" s="18"/>
      <c r="F62" s="18"/>
      <c r="G62" s="226" t="s">
        <v>1475</v>
      </c>
      <c r="H62" s="409" t="s">
        <v>72</v>
      </c>
      <c r="I62" s="13"/>
      <c r="J62" s="399" t="s">
        <v>1370</v>
      </c>
      <c r="K62" s="398" t="s">
        <v>1349</v>
      </c>
      <c r="L62" s="13"/>
      <c r="M62" s="390" t="s">
        <v>535</v>
      </c>
    </row>
  </sheetData>
  <sortState xmlns:xlrd2="http://schemas.microsoft.com/office/spreadsheetml/2017/richdata2" ref="A2:I22">
    <sortCondition ref="A2:A22"/>
  </sortState>
  <mergeCells count="1">
    <mergeCell ref="A1:K1"/>
  </mergeCells>
  <phoneticPr fontId="3" type="noConversion"/>
  <pageMargins left="0" right="0" top="0" bottom="0"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32"/>
  <sheetViews>
    <sheetView tabSelected="1" zoomScale="118" zoomScaleNormal="118" workbookViewId="0">
      <pane ySplit="2" topLeftCell="A30" activePane="bottomLeft" state="frozen"/>
      <selection activeCell="B10" sqref="B10"/>
      <selection pane="bottomLeft" activeCell="G71" sqref="G71"/>
    </sheetView>
  </sheetViews>
  <sheetFormatPr defaultColWidth="9.109375" defaultRowHeight="13.2"/>
  <cols>
    <col min="1" max="1" width="5.88671875" style="4" customWidth="1"/>
    <col min="2" max="2" width="12" style="5" customWidth="1"/>
    <col min="3" max="4" width="3.5546875" style="4" customWidth="1"/>
    <col min="5" max="5" width="7" style="4" hidden="1" customWidth="1"/>
    <col min="6" max="6" width="0.44140625" style="4" customWidth="1"/>
    <col min="7" max="7" width="49.44140625" style="120" customWidth="1"/>
    <col min="8" max="8" width="4.44140625" style="110" customWidth="1"/>
    <col min="9" max="9" width="21.44140625" style="3" customWidth="1"/>
    <col min="10" max="10" width="22.6640625" style="3" customWidth="1"/>
    <col min="11" max="11" width="0.109375" style="4" customWidth="1"/>
    <col min="12" max="12" width="7.6640625" style="4" customWidth="1"/>
    <col min="13" max="14" width="8.44140625" style="4" customWidth="1"/>
    <col min="15" max="16384" width="9.109375" style="4"/>
  </cols>
  <sheetData>
    <row r="1" spans="1:22" ht="53.4" thickBot="1">
      <c r="A1" s="123" t="s">
        <v>278</v>
      </c>
      <c r="B1" s="121"/>
      <c r="C1" s="121"/>
      <c r="D1" s="121"/>
      <c r="E1" s="121"/>
      <c r="F1" s="121"/>
      <c r="G1" s="121"/>
      <c r="H1" s="121"/>
      <c r="I1" s="121"/>
      <c r="J1" s="121"/>
      <c r="K1" s="121"/>
      <c r="L1" s="121"/>
      <c r="M1" s="7"/>
      <c r="N1" s="7"/>
      <c r="O1" s="85" t="s">
        <v>512</v>
      </c>
      <c r="P1" s="85" t="s">
        <v>513</v>
      </c>
      <c r="Q1" s="85" t="s">
        <v>514</v>
      </c>
      <c r="R1" s="85" t="s">
        <v>515</v>
      </c>
      <c r="S1" s="85" t="s">
        <v>516</v>
      </c>
      <c r="T1" s="85" t="s">
        <v>511</v>
      </c>
      <c r="U1" s="85" t="s">
        <v>517</v>
      </c>
      <c r="V1" s="85" t="s">
        <v>518</v>
      </c>
    </row>
    <row r="2" spans="1:22" s="3" customFormat="1" ht="60.75" customHeight="1" thickBot="1">
      <c r="A2" s="2" t="s">
        <v>67</v>
      </c>
      <c r="B2" s="1" t="s">
        <v>15</v>
      </c>
      <c r="C2" s="122" t="s">
        <v>14</v>
      </c>
      <c r="D2" s="122" t="s">
        <v>17</v>
      </c>
      <c r="E2" s="2"/>
      <c r="F2" s="2"/>
      <c r="G2" s="118" t="s">
        <v>13</v>
      </c>
      <c r="H2" s="64" t="s">
        <v>277</v>
      </c>
      <c r="I2" s="2" t="s">
        <v>64</v>
      </c>
      <c r="J2" s="2" t="s">
        <v>65</v>
      </c>
      <c r="K2" s="86"/>
      <c r="L2" s="77" t="s">
        <v>267</v>
      </c>
      <c r="M2" s="77" t="s">
        <v>538</v>
      </c>
      <c r="N2" s="324" t="s">
        <v>1014</v>
      </c>
      <c r="O2" s="369" t="s">
        <v>521</v>
      </c>
      <c r="P2" s="370" t="s">
        <v>522</v>
      </c>
      <c r="Q2" s="370" t="s">
        <v>519</v>
      </c>
      <c r="R2" s="371" t="s">
        <v>520</v>
      </c>
      <c r="S2" s="370" t="s">
        <v>519</v>
      </c>
      <c r="T2" s="370" t="s">
        <v>519</v>
      </c>
      <c r="U2" s="370" t="s">
        <v>523</v>
      </c>
      <c r="V2" s="372" t="s">
        <v>524</v>
      </c>
    </row>
    <row r="3" spans="1:22" ht="72" customHeight="1" thickBot="1">
      <c r="A3" s="71" t="s">
        <v>418</v>
      </c>
      <c r="B3" s="72" t="s">
        <v>1238</v>
      </c>
      <c r="C3" s="73" t="s">
        <v>3</v>
      </c>
      <c r="D3" s="73" t="s">
        <v>69</v>
      </c>
      <c r="E3" s="73"/>
      <c r="F3" s="73"/>
      <c r="G3" s="119" t="s">
        <v>1557</v>
      </c>
      <c r="H3" s="74">
        <v>15</v>
      </c>
      <c r="I3" s="75" t="s">
        <v>60</v>
      </c>
      <c r="J3" s="75" t="s">
        <v>66</v>
      </c>
      <c r="K3" s="76"/>
      <c r="L3" s="77"/>
      <c r="M3" s="77">
        <v>1.3</v>
      </c>
      <c r="N3" s="322">
        <v>24</v>
      </c>
      <c r="O3" s="87">
        <v>1615</v>
      </c>
      <c r="P3" s="87">
        <v>390</v>
      </c>
      <c r="Q3" s="87">
        <v>25</v>
      </c>
      <c r="R3" s="87">
        <v>11</v>
      </c>
      <c r="S3" s="87">
        <v>34</v>
      </c>
      <c r="T3" s="87">
        <v>0.8</v>
      </c>
      <c r="U3" s="87">
        <v>5.7</v>
      </c>
      <c r="V3" s="87">
        <v>0.5</v>
      </c>
    </row>
    <row r="4" spans="1:22" ht="82.5" customHeight="1" thickBot="1">
      <c r="A4" s="71" t="s">
        <v>1307</v>
      </c>
      <c r="B4" s="72" t="s">
        <v>1308</v>
      </c>
      <c r="C4" s="73" t="s">
        <v>3</v>
      </c>
      <c r="D4" s="73" t="s">
        <v>69</v>
      </c>
      <c r="E4" s="73"/>
      <c r="F4" s="73"/>
      <c r="G4" s="119" t="s">
        <v>1309</v>
      </c>
      <c r="H4" s="74">
        <v>15</v>
      </c>
      <c r="I4" s="75" t="s">
        <v>60</v>
      </c>
      <c r="J4" s="75" t="s">
        <v>66</v>
      </c>
      <c r="K4" s="76"/>
      <c r="L4" s="77"/>
      <c r="M4" s="77">
        <v>1.3</v>
      </c>
      <c r="N4" s="322">
        <v>24</v>
      </c>
      <c r="O4" s="87"/>
      <c r="P4" s="87"/>
      <c r="Q4" s="87"/>
      <c r="R4" s="87"/>
      <c r="S4" s="87"/>
      <c r="T4" s="87"/>
      <c r="U4" s="87"/>
      <c r="V4" s="87"/>
    </row>
    <row r="5" spans="1:22" ht="68.400000000000006">
      <c r="A5" s="71" t="s">
        <v>1236</v>
      </c>
      <c r="B5" s="72" t="s">
        <v>1237</v>
      </c>
      <c r="C5" s="73" t="s">
        <v>3</v>
      </c>
      <c r="D5" s="73" t="s">
        <v>69</v>
      </c>
      <c r="E5" s="73"/>
      <c r="F5" s="73"/>
      <c r="G5" s="119" t="s">
        <v>1306</v>
      </c>
      <c r="H5" s="74">
        <v>15</v>
      </c>
      <c r="I5" s="75" t="s">
        <v>60</v>
      </c>
      <c r="J5" s="75" t="s">
        <v>66</v>
      </c>
      <c r="K5" s="76"/>
      <c r="L5" s="77"/>
      <c r="M5" s="77">
        <v>1.3</v>
      </c>
      <c r="N5" s="322">
        <v>24</v>
      </c>
      <c r="O5" s="87">
        <v>1615</v>
      </c>
      <c r="P5" s="87">
        <v>390</v>
      </c>
      <c r="Q5" s="87">
        <v>25</v>
      </c>
      <c r="R5" s="87">
        <v>11</v>
      </c>
      <c r="S5" s="87">
        <v>34</v>
      </c>
      <c r="T5" s="87">
        <v>0.8</v>
      </c>
      <c r="U5" s="87">
        <v>5.7</v>
      </c>
      <c r="V5" s="87">
        <v>0.5</v>
      </c>
    </row>
    <row r="6" spans="1:22" ht="105" customHeight="1">
      <c r="A6" s="71" t="s">
        <v>1226</v>
      </c>
      <c r="B6" s="72" t="s">
        <v>1225</v>
      </c>
      <c r="C6" s="73" t="s">
        <v>3</v>
      </c>
      <c r="D6" s="73" t="s">
        <v>69</v>
      </c>
      <c r="E6" s="73"/>
      <c r="F6" s="73"/>
      <c r="G6" s="119" t="s">
        <v>1228</v>
      </c>
      <c r="H6" s="74">
        <v>10</v>
      </c>
      <c r="I6" s="75" t="s">
        <v>1229</v>
      </c>
      <c r="J6" s="75" t="s">
        <v>66</v>
      </c>
      <c r="K6" s="76"/>
      <c r="L6" s="77"/>
      <c r="M6" s="77" t="s">
        <v>1227</v>
      </c>
      <c r="N6" s="322">
        <v>24</v>
      </c>
      <c r="O6" s="356"/>
      <c r="P6" s="356"/>
      <c r="Q6" s="356"/>
      <c r="R6" s="356"/>
      <c r="S6" s="356"/>
      <c r="T6" s="356"/>
      <c r="U6" s="356"/>
      <c r="V6" s="356"/>
    </row>
    <row r="7" spans="1:22" ht="71.400000000000006">
      <c r="A7" s="71" t="s">
        <v>419</v>
      </c>
      <c r="B7" s="72" t="s">
        <v>62</v>
      </c>
      <c r="C7" s="73" t="s">
        <v>3</v>
      </c>
      <c r="D7" s="73" t="s">
        <v>69</v>
      </c>
      <c r="E7" s="73"/>
      <c r="F7" s="73"/>
      <c r="G7" s="119" t="s">
        <v>759</v>
      </c>
      <c r="H7" s="74">
        <v>15</v>
      </c>
      <c r="I7" s="75" t="s">
        <v>63</v>
      </c>
      <c r="J7" s="75" t="s">
        <v>66</v>
      </c>
      <c r="K7" s="76"/>
      <c r="L7" s="77"/>
      <c r="M7" s="77" t="s">
        <v>548</v>
      </c>
      <c r="N7" s="77">
        <v>24</v>
      </c>
      <c r="O7" s="13">
        <v>1609</v>
      </c>
      <c r="P7" s="13">
        <v>390</v>
      </c>
      <c r="Q7" s="13">
        <v>25</v>
      </c>
      <c r="R7" s="13">
        <v>11</v>
      </c>
      <c r="S7" s="13">
        <v>34</v>
      </c>
      <c r="T7" s="13">
        <v>0.8</v>
      </c>
      <c r="U7" s="13">
        <v>5.7</v>
      </c>
      <c r="V7" s="13">
        <v>0.5</v>
      </c>
    </row>
    <row r="8" spans="1:22" ht="72" thickBot="1">
      <c r="A8" s="71" t="s">
        <v>1250</v>
      </c>
      <c r="B8" s="72" t="s">
        <v>1249</v>
      </c>
      <c r="C8" s="73" t="s">
        <v>3</v>
      </c>
      <c r="D8" s="73" t="s">
        <v>69</v>
      </c>
      <c r="E8" s="73"/>
      <c r="F8" s="73"/>
      <c r="G8" s="119" t="s">
        <v>1572</v>
      </c>
      <c r="H8" s="74">
        <v>15</v>
      </c>
      <c r="I8" s="75" t="s">
        <v>63</v>
      </c>
      <c r="J8" s="75" t="s">
        <v>66</v>
      </c>
      <c r="K8" s="76"/>
      <c r="L8" s="77"/>
      <c r="M8" s="77" t="s">
        <v>548</v>
      </c>
      <c r="N8" s="77">
        <v>24</v>
      </c>
      <c r="O8" s="13">
        <v>1609</v>
      </c>
      <c r="P8" s="13">
        <v>390</v>
      </c>
      <c r="Q8" s="13">
        <v>25</v>
      </c>
      <c r="R8" s="13">
        <v>11</v>
      </c>
      <c r="S8" s="13">
        <v>34</v>
      </c>
      <c r="T8" s="13">
        <v>0.8</v>
      </c>
      <c r="U8" s="13">
        <v>5.7</v>
      </c>
      <c r="V8" s="13">
        <v>0.5</v>
      </c>
    </row>
    <row r="9" spans="1:22" ht="103.5" customHeight="1" thickBot="1">
      <c r="A9" s="71" t="s">
        <v>420</v>
      </c>
      <c r="B9" s="72" t="s">
        <v>56</v>
      </c>
      <c r="C9" s="73" t="s">
        <v>3</v>
      </c>
      <c r="D9" s="73" t="s">
        <v>69</v>
      </c>
      <c r="E9" s="73"/>
      <c r="F9" s="73"/>
      <c r="G9" s="117" t="s">
        <v>758</v>
      </c>
      <c r="H9" s="74">
        <v>10</v>
      </c>
      <c r="I9" s="75" t="s">
        <v>777</v>
      </c>
      <c r="J9" s="88" t="s">
        <v>66</v>
      </c>
      <c r="K9" s="76"/>
      <c r="L9" s="77"/>
      <c r="M9" s="77" t="s">
        <v>566</v>
      </c>
      <c r="N9" s="322">
        <v>24</v>
      </c>
      <c r="O9" s="373">
        <v>1558.8060809754572</v>
      </c>
      <c r="P9" s="374">
        <v>375.25762075973114</v>
      </c>
      <c r="Q9" s="89">
        <v>22.489268407065808</v>
      </c>
      <c r="R9" s="89">
        <v>9.6212365171173975</v>
      </c>
      <c r="S9" s="89">
        <v>35.794966390495553</v>
      </c>
      <c r="T9" s="89">
        <v>1.1217445677661404</v>
      </c>
      <c r="U9" s="89">
        <v>6.576903235891824</v>
      </c>
      <c r="V9" s="375">
        <v>0.58372362044708448</v>
      </c>
    </row>
    <row r="10" spans="1:22" ht="91.8">
      <c r="A10" s="71" t="s">
        <v>1251</v>
      </c>
      <c r="B10" s="72" t="s">
        <v>1252</v>
      </c>
      <c r="C10" s="73" t="s">
        <v>3</v>
      </c>
      <c r="D10" s="73" t="s">
        <v>69</v>
      </c>
      <c r="E10" s="73"/>
      <c r="F10" s="73"/>
      <c r="G10" s="117" t="s">
        <v>758</v>
      </c>
      <c r="H10" s="74">
        <v>10</v>
      </c>
      <c r="I10" s="75" t="s">
        <v>777</v>
      </c>
      <c r="J10" s="88" t="s">
        <v>66</v>
      </c>
      <c r="K10" s="76"/>
      <c r="L10" s="77"/>
      <c r="M10" s="77" t="s">
        <v>566</v>
      </c>
      <c r="N10" s="322">
        <v>24</v>
      </c>
      <c r="O10" s="373">
        <v>1558.8060809754572</v>
      </c>
      <c r="P10" s="374">
        <v>375.25762075973114</v>
      </c>
      <c r="Q10" s="89">
        <v>22.489268407065808</v>
      </c>
      <c r="R10" s="89">
        <v>9.6212365171173975</v>
      </c>
      <c r="S10" s="89">
        <v>35.794966390495553</v>
      </c>
      <c r="T10" s="89">
        <v>1.1217445677661404</v>
      </c>
      <c r="U10" s="89">
        <v>6.576903235891824</v>
      </c>
      <c r="V10" s="375">
        <v>0.58372362044708448</v>
      </c>
    </row>
    <row r="11" spans="1:22" ht="68.400000000000006">
      <c r="A11" s="71" t="s">
        <v>421</v>
      </c>
      <c r="B11" s="72" t="s">
        <v>4</v>
      </c>
      <c r="C11" s="73" t="s">
        <v>3</v>
      </c>
      <c r="D11" s="73" t="s">
        <v>70</v>
      </c>
      <c r="E11" s="73"/>
      <c r="F11" s="73"/>
      <c r="G11" s="117" t="s">
        <v>840</v>
      </c>
      <c r="H11" s="74">
        <v>5</v>
      </c>
      <c r="I11" s="75" t="s">
        <v>775</v>
      </c>
      <c r="J11" s="75"/>
      <c r="K11" s="76"/>
      <c r="L11" s="77" t="s">
        <v>274</v>
      </c>
      <c r="M11" s="77" t="s">
        <v>560</v>
      </c>
      <c r="N11" s="77">
        <v>48</v>
      </c>
      <c r="O11" s="376">
        <v>1129.609375</v>
      </c>
      <c r="P11" s="376">
        <v>269.921875</v>
      </c>
      <c r="Q11" s="376">
        <v>13.867968749999999</v>
      </c>
      <c r="R11" s="90">
        <v>6.6898437499999996</v>
      </c>
      <c r="S11" s="90">
        <v>29.386328124999999</v>
      </c>
      <c r="T11" s="90">
        <v>24.332812499999999</v>
      </c>
      <c r="U11" s="90">
        <v>6.8023437499999995</v>
      </c>
      <c r="V11" s="90">
        <v>0.1</v>
      </c>
    </row>
    <row r="12" spans="1:22" ht="81.599999999999994">
      <c r="A12" s="71" t="s">
        <v>422</v>
      </c>
      <c r="B12" s="72" t="s">
        <v>1127</v>
      </c>
      <c r="C12" s="73" t="s">
        <v>3</v>
      </c>
      <c r="D12" s="73" t="s">
        <v>70</v>
      </c>
      <c r="E12" s="73"/>
      <c r="F12" s="73"/>
      <c r="G12" s="117" t="s">
        <v>1093</v>
      </c>
      <c r="H12" s="74">
        <v>5</v>
      </c>
      <c r="I12" s="75" t="s">
        <v>567</v>
      </c>
      <c r="J12" s="75"/>
      <c r="K12" s="76"/>
      <c r="L12" s="77" t="s">
        <v>274</v>
      </c>
      <c r="M12" s="77">
        <v>7.6</v>
      </c>
      <c r="N12" s="322">
        <v>48</v>
      </c>
      <c r="O12" s="377">
        <v>928.59706454020397</v>
      </c>
      <c r="P12" s="377">
        <v>222.67928646158427</v>
      </c>
      <c r="Q12" s="377">
        <v>12.549303446136097</v>
      </c>
      <c r="R12" s="91">
        <v>9.2822763398871242</v>
      </c>
      <c r="S12" s="91">
        <v>23.638711549527351</v>
      </c>
      <c r="T12" s="91">
        <v>21.627614653904466</v>
      </c>
      <c r="U12" s="91">
        <v>3.7961780281057367</v>
      </c>
      <c r="V12" s="91">
        <v>0.10758584659313303</v>
      </c>
    </row>
    <row r="13" spans="1:22" ht="81.599999999999994">
      <c r="A13" s="71" t="s">
        <v>423</v>
      </c>
      <c r="B13" s="72" t="s">
        <v>1128</v>
      </c>
      <c r="C13" s="73" t="s">
        <v>3</v>
      </c>
      <c r="D13" s="73" t="s">
        <v>70</v>
      </c>
      <c r="E13" s="73"/>
      <c r="F13" s="73"/>
      <c r="G13" s="117" t="s">
        <v>1094</v>
      </c>
      <c r="H13" s="74">
        <v>5</v>
      </c>
      <c r="I13" s="75" t="s">
        <v>568</v>
      </c>
      <c r="J13" s="75"/>
      <c r="K13" s="76"/>
      <c r="L13" s="77" t="s">
        <v>274</v>
      </c>
      <c r="M13" s="77">
        <v>7.6</v>
      </c>
      <c r="N13" s="77">
        <v>48</v>
      </c>
      <c r="O13" s="377">
        <v>841.41066736343146</v>
      </c>
      <c r="P13" s="377">
        <v>201.9863124481098</v>
      </c>
      <c r="Q13" s="377">
        <v>12.427904665257046</v>
      </c>
      <c r="R13" s="91">
        <v>9.2119202282413113</v>
      </c>
      <c r="S13" s="91">
        <v>18.797935161975218</v>
      </c>
      <c r="T13" s="91">
        <v>16.404708012903505</v>
      </c>
      <c r="U13" s="91">
        <v>3.6182184515898559</v>
      </c>
      <c r="V13" s="91">
        <v>6.6199898566184037E-2</v>
      </c>
    </row>
    <row r="14" spans="1:22" ht="97.5" customHeight="1">
      <c r="A14" s="71" t="s">
        <v>424</v>
      </c>
      <c r="B14" s="72" t="s">
        <v>1129</v>
      </c>
      <c r="C14" s="73" t="s">
        <v>3</v>
      </c>
      <c r="D14" s="73" t="s">
        <v>70</v>
      </c>
      <c r="E14" s="73"/>
      <c r="F14" s="73"/>
      <c r="G14" s="117" t="s">
        <v>1095</v>
      </c>
      <c r="H14" s="74">
        <v>5</v>
      </c>
      <c r="I14" s="75" t="s">
        <v>569</v>
      </c>
      <c r="J14" s="75"/>
      <c r="K14" s="76"/>
      <c r="L14" s="77" t="s">
        <v>274</v>
      </c>
      <c r="M14" s="77">
        <v>7.6</v>
      </c>
      <c r="N14" s="77">
        <v>48</v>
      </c>
      <c r="O14" s="377">
        <v>936.80978475958113</v>
      </c>
      <c r="P14" s="377">
        <v>224.73532644625911</v>
      </c>
      <c r="Q14" s="377">
        <v>12.904540116197369</v>
      </c>
      <c r="R14" s="91">
        <v>9.4922253699961985</v>
      </c>
      <c r="S14" s="91">
        <v>22.821293026952684</v>
      </c>
      <c r="T14" s="91">
        <v>20.5522894846466</v>
      </c>
      <c r="U14" s="91">
        <v>4.1363871830352119</v>
      </c>
      <c r="V14" s="91">
        <v>0.11031333027981864</v>
      </c>
    </row>
    <row r="15" spans="1:22" ht="81.599999999999994">
      <c r="A15" s="71" t="s">
        <v>1016</v>
      </c>
      <c r="B15" s="72" t="s">
        <v>1130</v>
      </c>
      <c r="C15" s="73" t="s">
        <v>3</v>
      </c>
      <c r="D15" s="73" t="s">
        <v>70</v>
      </c>
      <c r="E15" s="73"/>
      <c r="F15" s="73"/>
      <c r="G15" s="117" t="s">
        <v>1096</v>
      </c>
      <c r="H15" s="74">
        <v>5</v>
      </c>
      <c r="I15" s="75" t="s">
        <v>1017</v>
      </c>
      <c r="J15" s="75"/>
      <c r="K15" s="76"/>
      <c r="L15" s="77" t="s">
        <v>274</v>
      </c>
      <c r="M15" s="77">
        <v>7.6</v>
      </c>
      <c r="N15" s="77">
        <v>48</v>
      </c>
      <c r="O15" s="91">
        <v>1021.0571685734213</v>
      </c>
      <c r="P15" s="91">
        <v>244.79958716549913</v>
      </c>
      <c r="Q15" s="91">
        <v>14.763693285958922</v>
      </c>
      <c r="R15" s="91">
        <v>10.845788814966742</v>
      </c>
      <c r="S15" s="91">
        <v>22.310128641370593</v>
      </c>
      <c r="T15" s="91">
        <v>20.466598587922999</v>
      </c>
      <c r="U15" s="91">
        <v>5.6809068953643305</v>
      </c>
      <c r="V15" s="91">
        <v>0.13701668315832644</v>
      </c>
    </row>
    <row r="16" spans="1:22" ht="61.2">
      <c r="A16" s="71" t="s">
        <v>425</v>
      </c>
      <c r="B16" s="72" t="s">
        <v>25</v>
      </c>
      <c r="C16" s="73" t="s">
        <v>5</v>
      </c>
      <c r="D16" s="73" t="s">
        <v>70</v>
      </c>
      <c r="E16" s="73"/>
      <c r="F16" s="73"/>
      <c r="G16" s="378" t="s">
        <v>1289</v>
      </c>
      <c r="H16" s="74">
        <v>10</v>
      </c>
      <c r="I16" s="75" t="s">
        <v>570</v>
      </c>
      <c r="J16" s="75"/>
      <c r="K16" s="76"/>
      <c r="L16" s="77" t="s">
        <v>274</v>
      </c>
      <c r="M16" s="77" t="s">
        <v>549</v>
      </c>
      <c r="N16" s="77">
        <v>48</v>
      </c>
      <c r="O16" s="78">
        <v>1978.5397286821703</v>
      </c>
      <c r="P16" s="78">
        <v>480.22286821705427</v>
      </c>
      <c r="Q16" s="79">
        <v>49.896550387596896</v>
      </c>
      <c r="R16" s="79">
        <v>0.3257945736434108</v>
      </c>
      <c r="S16" s="79">
        <v>6.9471899224806197</v>
      </c>
      <c r="T16" s="79">
        <v>5.5312984496124029</v>
      </c>
      <c r="U16" s="79">
        <v>0.97281007751937976</v>
      </c>
      <c r="V16" s="79">
        <v>1.1723352713178292</v>
      </c>
    </row>
    <row r="17" spans="1:24" ht="105" customHeight="1">
      <c r="A17" s="71" t="s">
        <v>426</v>
      </c>
      <c r="B17" s="72" t="s">
        <v>6</v>
      </c>
      <c r="C17" s="73" t="s">
        <v>5</v>
      </c>
      <c r="D17" s="73" t="s">
        <v>70</v>
      </c>
      <c r="E17" s="73"/>
      <c r="F17" s="73"/>
      <c r="G17" s="378" t="s">
        <v>1374</v>
      </c>
      <c r="H17" s="74">
        <v>10</v>
      </c>
      <c r="I17" s="75" t="s">
        <v>571</v>
      </c>
      <c r="J17" s="75"/>
      <c r="K17" s="76"/>
      <c r="L17" s="77" t="s">
        <v>274</v>
      </c>
      <c r="M17" s="77" t="s">
        <v>549</v>
      </c>
      <c r="N17" s="322">
        <v>48</v>
      </c>
      <c r="O17" s="78">
        <v>1253.6441515578392</v>
      </c>
      <c r="P17" s="78">
        <v>303.36913499329813</v>
      </c>
      <c r="Q17" s="79">
        <v>28.753568447497763</v>
      </c>
      <c r="R17" s="79">
        <v>0.18770057740772636</v>
      </c>
      <c r="S17" s="79">
        <v>10.656525866372233</v>
      </c>
      <c r="T17" s="79">
        <v>8.5331420869894394</v>
      </c>
      <c r="U17" s="79">
        <v>0.59079955566615305</v>
      </c>
      <c r="V17" s="79">
        <v>2.123395268591429</v>
      </c>
    </row>
    <row r="18" spans="1:24" ht="105.75" customHeight="1">
      <c r="A18" s="71" t="s">
        <v>427</v>
      </c>
      <c r="B18" s="72" t="s">
        <v>55</v>
      </c>
      <c r="C18" s="73" t="s">
        <v>5</v>
      </c>
      <c r="D18" s="73" t="s">
        <v>70</v>
      </c>
      <c r="E18" s="73"/>
      <c r="F18" s="73"/>
      <c r="G18" s="378" t="s">
        <v>1375</v>
      </c>
      <c r="H18" s="74">
        <v>10</v>
      </c>
      <c r="I18" s="75" t="s">
        <v>572</v>
      </c>
      <c r="J18" s="75"/>
      <c r="K18" s="76"/>
      <c r="L18" s="77" t="s">
        <v>274</v>
      </c>
      <c r="M18" s="77" t="s">
        <v>549</v>
      </c>
      <c r="N18" s="77">
        <v>48</v>
      </c>
      <c r="O18" s="78">
        <v>583.2762975834205</v>
      </c>
      <c r="P18" s="78">
        <v>140.4616798181095</v>
      </c>
      <c r="Q18" s="79">
        <v>10.113845981669414</v>
      </c>
      <c r="R18" s="79">
        <v>6.4503132877758287E-2</v>
      </c>
      <c r="S18" s="79">
        <v>10.22128581083251</v>
      </c>
      <c r="T18" s="79">
        <v>2.5345332573739143</v>
      </c>
      <c r="U18" s="79">
        <v>1.3988358288543628</v>
      </c>
      <c r="V18" s="79">
        <v>1.6965804033924481</v>
      </c>
    </row>
    <row r="19" spans="1:24" ht="118.5" customHeight="1">
      <c r="A19" s="71" t="s">
        <v>428</v>
      </c>
      <c r="B19" s="72" t="s">
        <v>52</v>
      </c>
      <c r="C19" s="73" t="s">
        <v>5</v>
      </c>
      <c r="D19" s="73" t="s">
        <v>70</v>
      </c>
      <c r="E19" s="73"/>
      <c r="F19" s="73"/>
      <c r="G19" s="378" t="s">
        <v>1376</v>
      </c>
      <c r="H19" s="74">
        <v>10</v>
      </c>
      <c r="I19" s="75" t="s">
        <v>573</v>
      </c>
      <c r="J19" s="75"/>
      <c r="K19" s="76"/>
      <c r="L19" s="77" t="s">
        <v>274</v>
      </c>
      <c r="M19" s="77" t="s">
        <v>549</v>
      </c>
      <c r="N19" s="322">
        <v>48</v>
      </c>
      <c r="O19" s="78">
        <v>465.5978854133819</v>
      </c>
      <c r="P19" s="78">
        <v>111.41810255057453</v>
      </c>
      <c r="Q19" s="79">
        <v>5.3294963666472857</v>
      </c>
      <c r="R19" s="79">
        <v>0.1148954923648364</v>
      </c>
      <c r="S19" s="79">
        <v>12.726831997946579</v>
      </c>
      <c r="T19" s="79">
        <v>2.1396939271644504</v>
      </c>
      <c r="U19" s="79">
        <v>2.2860952513173336</v>
      </c>
      <c r="V19" s="79">
        <v>1.5541460491663059</v>
      </c>
    </row>
    <row r="20" spans="1:24" ht="79.5" customHeight="1">
      <c r="A20" s="92" t="s">
        <v>429</v>
      </c>
      <c r="B20" s="93" t="s">
        <v>53</v>
      </c>
      <c r="C20" s="73" t="s">
        <v>5</v>
      </c>
      <c r="D20" s="73" t="s">
        <v>624</v>
      </c>
      <c r="E20" s="73"/>
      <c r="F20" s="73"/>
      <c r="G20" s="378" t="s">
        <v>1377</v>
      </c>
      <c r="H20" s="74">
        <v>5</v>
      </c>
      <c r="I20" s="75" t="s">
        <v>574</v>
      </c>
      <c r="J20" s="75"/>
      <c r="K20" s="76"/>
      <c r="L20" s="77" t="s">
        <v>274</v>
      </c>
      <c r="M20" s="77">
        <v>0</v>
      </c>
      <c r="N20" s="77">
        <v>48</v>
      </c>
      <c r="O20" s="78">
        <v>434.60252507634232</v>
      </c>
      <c r="P20" s="78">
        <v>104.0982718690454</v>
      </c>
      <c r="Q20" s="79">
        <v>5.181052237457493</v>
      </c>
      <c r="R20" s="79">
        <v>0</v>
      </c>
      <c r="S20" s="79">
        <v>12.042804543499248</v>
      </c>
      <c r="T20" s="79">
        <v>1.8862286385545128</v>
      </c>
      <c r="U20" s="79">
        <v>1.5276209317217295</v>
      </c>
      <c r="V20" s="79">
        <v>1.3801976432847638</v>
      </c>
    </row>
    <row r="21" spans="1:24" ht="207" customHeight="1">
      <c r="A21" s="71" t="s">
        <v>430</v>
      </c>
      <c r="B21" s="72" t="s">
        <v>7</v>
      </c>
      <c r="C21" s="73" t="s">
        <v>5</v>
      </c>
      <c r="D21" s="366" t="s">
        <v>70</v>
      </c>
      <c r="E21" s="73"/>
      <c r="F21" s="73"/>
      <c r="G21" s="378" t="s">
        <v>1527</v>
      </c>
      <c r="H21" s="74">
        <v>10</v>
      </c>
      <c r="I21" s="75" t="s">
        <v>575</v>
      </c>
      <c r="J21" s="75"/>
      <c r="K21" s="76"/>
      <c r="L21" s="77" t="s">
        <v>274</v>
      </c>
      <c r="M21" s="77" t="s">
        <v>650</v>
      </c>
      <c r="N21" s="322">
        <v>48</v>
      </c>
      <c r="O21" s="78">
        <v>907.46456698416307</v>
      </c>
      <c r="P21" s="78">
        <v>219.08616856309129</v>
      </c>
      <c r="Q21" s="79">
        <v>18.752350932348289</v>
      </c>
      <c r="R21" s="79">
        <v>2.356687117707037</v>
      </c>
      <c r="S21" s="79">
        <v>8.7116498352235165</v>
      </c>
      <c r="T21" s="79">
        <v>5.0101917942843572</v>
      </c>
      <c r="U21" s="79">
        <v>3.4094078496827227</v>
      </c>
      <c r="V21" s="79">
        <v>1.4488298920344089</v>
      </c>
    </row>
    <row r="22" spans="1:24" ht="185.25" customHeight="1">
      <c r="A22" s="71" t="s">
        <v>431</v>
      </c>
      <c r="B22" s="72" t="s">
        <v>972</v>
      </c>
      <c r="C22" s="73" t="s">
        <v>5</v>
      </c>
      <c r="D22" s="73" t="s">
        <v>70</v>
      </c>
      <c r="E22" s="73"/>
      <c r="F22" s="73"/>
      <c r="G22" s="378" t="s">
        <v>1528</v>
      </c>
      <c r="H22" s="74">
        <v>10</v>
      </c>
      <c r="I22" s="75" t="s">
        <v>646</v>
      </c>
      <c r="J22" s="75"/>
      <c r="K22" s="76"/>
      <c r="L22" s="77" t="s">
        <v>274</v>
      </c>
      <c r="M22" s="77" t="s">
        <v>550</v>
      </c>
      <c r="N22" s="77">
        <v>48</v>
      </c>
      <c r="O22" s="94">
        <v>785</v>
      </c>
      <c r="P22" s="78">
        <v>189</v>
      </c>
      <c r="Q22" s="79">
        <v>14.7</v>
      </c>
      <c r="R22" s="79">
        <v>1.8</v>
      </c>
      <c r="S22" s="79">
        <v>10.5</v>
      </c>
      <c r="T22" s="79">
        <v>2.8</v>
      </c>
      <c r="U22" s="79">
        <v>3.2</v>
      </c>
      <c r="V22" s="95">
        <v>1.9</v>
      </c>
      <c r="X22" s="4" t="s">
        <v>957</v>
      </c>
    </row>
    <row r="23" spans="1:24" ht="195" customHeight="1">
      <c r="A23" s="71" t="s">
        <v>432</v>
      </c>
      <c r="B23" s="72" t="s">
        <v>8</v>
      </c>
      <c r="C23" s="73" t="s">
        <v>5</v>
      </c>
      <c r="D23" s="73" t="s">
        <v>70</v>
      </c>
      <c r="E23" s="73"/>
      <c r="F23" s="73"/>
      <c r="G23" s="378" t="s">
        <v>1529</v>
      </c>
      <c r="H23" s="74">
        <v>10</v>
      </c>
      <c r="I23" s="75" t="s">
        <v>576</v>
      </c>
      <c r="J23" s="75"/>
      <c r="K23" s="76"/>
      <c r="L23" s="77" t="s">
        <v>274</v>
      </c>
      <c r="M23" s="77" t="s">
        <v>549</v>
      </c>
      <c r="N23" s="322">
        <v>48</v>
      </c>
      <c r="O23" s="94">
        <v>791.44133057271847</v>
      </c>
      <c r="P23" s="78">
        <v>190.54605913046674</v>
      </c>
      <c r="Q23" s="79">
        <v>14.397275820369439</v>
      </c>
      <c r="R23" s="79">
        <v>1.7808481203076172</v>
      </c>
      <c r="S23" s="79">
        <v>11.913507157205631</v>
      </c>
      <c r="T23" s="79">
        <v>5.5071313260535177</v>
      </c>
      <c r="U23" s="79">
        <v>2.7719880970783337</v>
      </c>
      <c r="V23" s="95">
        <v>1.9782856199390955</v>
      </c>
    </row>
    <row r="24" spans="1:24" ht="150.75" customHeight="1">
      <c r="A24" s="71" t="s">
        <v>433</v>
      </c>
      <c r="B24" s="72" t="s">
        <v>9</v>
      </c>
      <c r="C24" s="73" t="s">
        <v>5</v>
      </c>
      <c r="D24" s="73" t="s">
        <v>70</v>
      </c>
      <c r="E24" s="73"/>
      <c r="F24" s="73"/>
      <c r="G24" s="378" t="s">
        <v>1530</v>
      </c>
      <c r="H24" s="74">
        <v>10</v>
      </c>
      <c r="I24" s="75" t="s">
        <v>577</v>
      </c>
      <c r="J24" s="75"/>
      <c r="K24" s="76"/>
      <c r="L24" s="77" t="s">
        <v>274</v>
      </c>
      <c r="M24" s="77">
        <v>7</v>
      </c>
      <c r="N24" s="77">
        <v>48</v>
      </c>
      <c r="O24" s="94">
        <v>572.95572588107927</v>
      </c>
      <c r="P24" s="78">
        <v>137.85094286776476</v>
      </c>
      <c r="Q24" s="79">
        <v>10.265973584129814</v>
      </c>
      <c r="R24" s="79">
        <v>2.7552334811047952</v>
      </c>
      <c r="S24" s="79">
        <v>6.5510937634955626</v>
      </c>
      <c r="T24" s="79">
        <v>2.6740537565178455</v>
      </c>
      <c r="U24" s="79">
        <v>4.2933582895632565</v>
      </c>
      <c r="V24" s="95">
        <v>1.4087738247266492</v>
      </c>
    </row>
    <row r="25" spans="1:24" ht="175.5" customHeight="1">
      <c r="A25" s="71" t="s">
        <v>434</v>
      </c>
      <c r="B25" s="72" t="s">
        <v>20</v>
      </c>
      <c r="C25" s="73" t="s">
        <v>5</v>
      </c>
      <c r="D25" s="73" t="s">
        <v>70</v>
      </c>
      <c r="E25" s="73"/>
      <c r="F25" s="73"/>
      <c r="G25" s="378" t="s">
        <v>1531</v>
      </c>
      <c r="H25" s="74">
        <v>10</v>
      </c>
      <c r="I25" s="75" t="s">
        <v>578</v>
      </c>
      <c r="J25" s="75"/>
      <c r="K25" s="76"/>
      <c r="L25" s="77" t="s">
        <v>274</v>
      </c>
      <c r="M25" s="77" t="s">
        <v>650</v>
      </c>
      <c r="N25" s="322">
        <v>48</v>
      </c>
      <c r="O25" s="94">
        <v>839.63524430231837</v>
      </c>
      <c r="P25" s="78">
        <v>202.53825087995887</v>
      </c>
      <c r="Q25" s="79">
        <v>16.696796747618905</v>
      </c>
      <c r="R25" s="79">
        <v>1.8039379833878944</v>
      </c>
      <c r="S25" s="79">
        <v>9.4234629921507942</v>
      </c>
      <c r="T25" s="79">
        <v>5.1359217084843216</v>
      </c>
      <c r="U25" s="79">
        <v>2.9346204805313496</v>
      </c>
      <c r="V25" s="95">
        <v>1.4441052359158479</v>
      </c>
    </row>
    <row r="26" spans="1:24" ht="160.5" customHeight="1">
      <c r="A26" s="71" t="s">
        <v>435</v>
      </c>
      <c r="B26" s="72" t="s">
        <v>21</v>
      </c>
      <c r="C26" s="73" t="s">
        <v>5</v>
      </c>
      <c r="D26" s="73" t="s">
        <v>70</v>
      </c>
      <c r="E26" s="73"/>
      <c r="F26" s="73"/>
      <c r="G26" s="378" t="s">
        <v>1378</v>
      </c>
      <c r="H26" s="74">
        <v>5</v>
      </c>
      <c r="I26" s="75" t="s">
        <v>579</v>
      </c>
      <c r="J26" s="75"/>
      <c r="K26" s="76"/>
      <c r="L26" s="77" t="s">
        <v>274</v>
      </c>
      <c r="M26" s="77" t="s">
        <v>631</v>
      </c>
      <c r="N26" s="77">
        <v>48</v>
      </c>
      <c r="O26" s="94">
        <v>1068.3827113407531</v>
      </c>
      <c r="P26" s="78">
        <v>258.47092418295648</v>
      </c>
      <c r="Q26" s="79">
        <v>23.286199390386219</v>
      </c>
      <c r="R26" s="79">
        <v>8.5772825570073152</v>
      </c>
      <c r="S26" s="79">
        <v>3.4893058354599318</v>
      </c>
      <c r="T26" s="79">
        <v>2.6588745952324895</v>
      </c>
      <c r="U26" s="79">
        <v>8.6442953020374311</v>
      </c>
      <c r="V26" s="95">
        <v>1.5304420273993595</v>
      </c>
    </row>
    <row r="27" spans="1:24" ht="93" customHeight="1">
      <c r="A27" s="71" t="s">
        <v>436</v>
      </c>
      <c r="B27" s="72" t="s">
        <v>51</v>
      </c>
      <c r="C27" s="73" t="s">
        <v>5</v>
      </c>
      <c r="D27" s="73" t="s">
        <v>70</v>
      </c>
      <c r="E27" s="73"/>
      <c r="F27" s="73"/>
      <c r="G27" s="378" t="s">
        <v>1290</v>
      </c>
      <c r="H27" s="74">
        <v>10</v>
      </c>
      <c r="I27" s="75" t="s">
        <v>1209</v>
      </c>
      <c r="J27" s="75"/>
      <c r="K27" s="76"/>
      <c r="L27" s="77" t="s">
        <v>274</v>
      </c>
      <c r="M27" s="77" t="s">
        <v>551</v>
      </c>
      <c r="N27" s="322">
        <v>48</v>
      </c>
      <c r="O27" s="94">
        <v>1686.4443421401645</v>
      </c>
      <c r="P27" s="78">
        <v>408.38352867972435</v>
      </c>
      <c r="Q27" s="79">
        <v>39.082349645196523</v>
      </c>
      <c r="R27" s="79">
        <v>2.7796214843573823</v>
      </c>
      <c r="S27" s="79">
        <v>6.12538688981485</v>
      </c>
      <c r="T27" s="79">
        <v>4.1930992004977874</v>
      </c>
      <c r="U27" s="79">
        <v>8.0641703530606037</v>
      </c>
      <c r="V27" s="95">
        <v>1.7777320211376182</v>
      </c>
    </row>
    <row r="28" spans="1:24" ht="138" customHeight="1">
      <c r="A28" s="71" t="s">
        <v>437</v>
      </c>
      <c r="B28" s="72" t="s">
        <v>42</v>
      </c>
      <c r="C28" s="73" t="s">
        <v>5</v>
      </c>
      <c r="D28" s="73" t="s">
        <v>70</v>
      </c>
      <c r="E28" s="73"/>
      <c r="F28" s="73"/>
      <c r="G28" s="378" t="s">
        <v>1379</v>
      </c>
      <c r="H28" s="74">
        <v>10</v>
      </c>
      <c r="I28" s="75" t="s">
        <v>580</v>
      </c>
      <c r="J28" s="75"/>
      <c r="K28" s="76"/>
      <c r="L28" s="77" t="s">
        <v>274</v>
      </c>
      <c r="M28" s="77" t="s">
        <v>552</v>
      </c>
      <c r="N28" s="77">
        <v>48</v>
      </c>
      <c r="O28" s="94">
        <v>1304.3439156439517</v>
      </c>
      <c r="P28" s="78">
        <v>315.53761162313162</v>
      </c>
      <c r="Q28" s="79">
        <v>28.872583090587842</v>
      </c>
      <c r="R28" s="79">
        <v>3.4136493601069668</v>
      </c>
      <c r="S28" s="79">
        <v>4.8890588438947518</v>
      </c>
      <c r="T28" s="79">
        <v>3.4353734898046895</v>
      </c>
      <c r="U28" s="79">
        <v>8.9926660021011404</v>
      </c>
      <c r="V28" s="95">
        <v>2.1494208430829471</v>
      </c>
    </row>
    <row r="29" spans="1:24" ht="105.75" customHeight="1">
      <c r="A29" s="71" t="s">
        <v>438</v>
      </c>
      <c r="B29" s="72" t="s">
        <v>43</v>
      </c>
      <c r="C29" s="73" t="s">
        <v>5</v>
      </c>
      <c r="D29" s="73" t="s">
        <v>70</v>
      </c>
      <c r="E29" s="73"/>
      <c r="F29" s="73"/>
      <c r="G29" s="378" t="s">
        <v>1380</v>
      </c>
      <c r="H29" s="74">
        <v>10</v>
      </c>
      <c r="I29" s="75" t="s">
        <v>581</v>
      </c>
      <c r="J29" s="75"/>
      <c r="K29" s="76"/>
      <c r="L29" s="77" t="s">
        <v>274</v>
      </c>
      <c r="M29" s="77" t="s">
        <v>549</v>
      </c>
      <c r="N29" s="322">
        <v>48</v>
      </c>
      <c r="O29" s="94">
        <v>717.1328664154471</v>
      </c>
      <c r="P29" s="78">
        <v>172.80486872908784</v>
      </c>
      <c r="Q29" s="79">
        <v>12.902282641097433</v>
      </c>
      <c r="R29" s="79">
        <v>0.56883704847373684</v>
      </c>
      <c r="S29" s="79">
        <v>8.7958732402598763</v>
      </c>
      <c r="T29" s="79">
        <v>3.3975757720538495</v>
      </c>
      <c r="U29" s="79">
        <v>4.9654088382957937</v>
      </c>
      <c r="V29" s="95">
        <v>1.590040109465281</v>
      </c>
    </row>
    <row r="30" spans="1:24" ht="160.5" customHeight="1">
      <c r="A30" s="71" t="s">
        <v>439</v>
      </c>
      <c r="B30" s="72" t="s">
        <v>44</v>
      </c>
      <c r="C30" s="73" t="s">
        <v>5</v>
      </c>
      <c r="D30" s="73" t="s">
        <v>70</v>
      </c>
      <c r="E30" s="73"/>
      <c r="F30" s="73"/>
      <c r="G30" s="378" t="s">
        <v>1532</v>
      </c>
      <c r="H30" s="74">
        <v>10</v>
      </c>
      <c r="I30" s="75" t="s">
        <v>582</v>
      </c>
      <c r="J30" s="75"/>
      <c r="K30" s="76"/>
      <c r="L30" s="77" t="s">
        <v>274</v>
      </c>
      <c r="M30" s="77" t="s">
        <v>650</v>
      </c>
      <c r="N30" s="77">
        <v>48</v>
      </c>
      <c r="O30" s="96">
        <v>894.29</v>
      </c>
      <c r="P30" s="78">
        <v>215.82</v>
      </c>
      <c r="Q30" s="79">
        <v>18.45</v>
      </c>
      <c r="R30" s="79">
        <v>1.84</v>
      </c>
      <c r="S30" s="79">
        <v>9.09</v>
      </c>
      <c r="T30" s="79">
        <v>5.56</v>
      </c>
      <c r="U30" s="79">
        <v>2.83</v>
      </c>
      <c r="V30" s="97">
        <v>1.37</v>
      </c>
    </row>
    <row r="31" spans="1:24" ht="119.25" customHeight="1">
      <c r="A31" s="71" t="s">
        <v>440</v>
      </c>
      <c r="B31" s="72" t="s">
        <v>45</v>
      </c>
      <c r="C31" s="73" t="s">
        <v>5</v>
      </c>
      <c r="D31" s="73" t="s">
        <v>70</v>
      </c>
      <c r="E31" s="73"/>
      <c r="F31" s="73"/>
      <c r="G31" s="378" t="s">
        <v>1291</v>
      </c>
      <c r="H31" s="74">
        <v>10</v>
      </c>
      <c r="I31" s="75" t="s">
        <v>583</v>
      </c>
      <c r="J31" s="75"/>
      <c r="K31" s="76"/>
      <c r="L31" s="77" t="s">
        <v>274</v>
      </c>
      <c r="M31" s="77">
        <v>7</v>
      </c>
      <c r="N31" s="322">
        <v>48</v>
      </c>
      <c r="O31" s="94">
        <v>1195.0581149688301</v>
      </c>
      <c r="P31" s="78">
        <v>289.05156890914174</v>
      </c>
      <c r="Q31" s="79">
        <v>26.003542802909653</v>
      </c>
      <c r="R31" s="79">
        <v>12.504131753264906</v>
      </c>
      <c r="S31" s="79">
        <v>2.3077688142336177</v>
      </c>
      <c r="T31" s="79">
        <v>1.3445814617149769</v>
      </c>
      <c r="U31" s="79">
        <v>11.546189699219283</v>
      </c>
      <c r="V31" s="95">
        <v>1.6255406837284589</v>
      </c>
    </row>
    <row r="32" spans="1:24" ht="148.5" customHeight="1">
      <c r="A32" s="71" t="s">
        <v>441</v>
      </c>
      <c r="B32" s="72" t="s">
        <v>46</v>
      </c>
      <c r="C32" s="73" t="s">
        <v>5</v>
      </c>
      <c r="D32" s="73" t="s">
        <v>70</v>
      </c>
      <c r="E32" s="73"/>
      <c r="F32" s="73"/>
      <c r="G32" s="378" t="s">
        <v>1381</v>
      </c>
      <c r="H32" s="74">
        <v>10</v>
      </c>
      <c r="I32" s="75" t="s">
        <v>584</v>
      </c>
      <c r="J32" s="75"/>
      <c r="K32" s="76"/>
      <c r="L32" s="77" t="s">
        <v>274</v>
      </c>
      <c r="M32" s="77" t="s">
        <v>549</v>
      </c>
      <c r="N32" s="77">
        <v>48</v>
      </c>
      <c r="O32" s="94">
        <v>596.10268201290387</v>
      </c>
      <c r="P32" s="78">
        <v>142.15042017788582</v>
      </c>
      <c r="Q32" s="79">
        <v>6.2861830841688624</v>
      </c>
      <c r="R32" s="79">
        <v>0.61014211886304914</v>
      </c>
      <c r="S32" s="79">
        <v>7.0901696584897245</v>
      </c>
      <c r="T32" s="79">
        <v>0.49372812193842447</v>
      </c>
      <c r="U32" s="79">
        <v>13.674725770719384</v>
      </c>
      <c r="V32" s="95">
        <v>1.3527421848141516</v>
      </c>
    </row>
    <row r="33" spans="1:22" ht="139.5" customHeight="1">
      <c r="A33" s="71" t="s">
        <v>442</v>
      </c>
      <c r="B33" s="72" t="s">
        <v>971</v>
      </c>
      <c r="C33" s="73" t="s">
        <v>5</v>
      </c>
      <c r="D33" s="73" t="s">
        <v>70</v>
      </c>
      <c r="E33" s="73"/>
      <c r="F33" s="73"/>
      <c r="G33" s="378" t="s">
        <v>1533</v>
      </c>
      <c r="H33" s="74">
        <v>10</v>
      </c>
      <c r="I33" s="75" t="s">
        <v>776</v>
      </c>
      <c r="J33" s="75"/>
      <c r="K33" s="76"/>
      <c r="L33" s="77" t="s">
        <v>274</v>
      </c>
      <c r="M33" s="77" t="s">
        <v>549</v>
      </c>
      <c r="N33" s="322">
        <v>48</v>
      </c>
      <c r="O33" s="94">
        <v>1054.6199999999999</v>
      </c>
      <c r="P33" s="78">
        <v>255.29</v>
      </c>
      <c r="Q33" s="79">
        <v>23.84</v>
      </c>
      <c r="R33" s="79">
        <v>3.54</v>
      </c>
      <c r="S33" s="79">
        <v>5.23</v>
      </c>
      <c r="T33" s="79">
        <v>1.74</v>
      </c>
      <c r="U33" s="79">
        <v>4.63</v>
      </c>
      <c r="V33" s="95">
        <v>1.64</v>
      </c>
    </row>
    <row r="34" spans="1:22" ht="138" customHeight="1">
      <c r="A34" s="71" t="s">
        <v>443</v>
      </c>
      <c r="B34" s="72" t="s">
        <v>47</v>
      </c>
      <c r="C34" s="73" t="s">
        <v>5</v>
      </c>
      <c r="D34" s="73" t="s">
        <v>70</v>
      </c>
      <c r="E34" s="73"/>
      <c r="F34" s="73"/>
      <c r="G34" s="378" t="s">
        <v>1554</v>
      </c>
      <c r="H34" s="74">
        <v>7</v>
      </c>
      <c r="I34" s="75" t="s">
        <v>585</v>
      </c>
      <c r="J34" s="75"/>
      <c r="K34" s="76"/>
      <c r="L34" s="77" t="s">
        <v>274</v>
      </c>
      <c r="M34" s="77" t="s">
        <v>552</v>
      </c>
      <c r="N34" s="322">
        <v>48</v>
      </c>
      <c r="O34" s="94">
        <v>1493.7377061808861</v>
      </c>
      <c r="P34" s="78">
        <v>361.66071387168392</v>
      </c>
      <c r="Q34" s="79">
        <v>34.797987777159499</v>
      </c>
      <c r="R34" s="79">
        <v>3.7882881303454683</v>
      </c>
      <c r="S34" s="79">
        <v>5.2928321209244995</v>
      </c>
      <c r="T34" s="79">
        <v>3.2543410405528976</v>
      </c>
      <c r="U34" s="79">
        <v>6.8644738371729073</v>
      </c>
      <c r="V34" s="95">
        <v>1.4308839708689283</v>
      </c>
    </row>
    <row r="35" spans="1:22" ht="186" customHeight="1">
      <c r="A35" s="71" t="s">
        <v>444</v>
      </c>
      <c r="B35" s="72" t="s">
        <v>50</v>
      </c>
      <c r="C35" s="73" t="s">
        <v>5</v>
      </c>
      <c r="D35" s="73" t="s">
        <v>70</v>
      </c>
      <c r="E35" s="73"/>
      <c r="F35" s="73"/>
      <c r="G35" s="378" t="s">
        <v>1534</v>
      </c>
      <c r="H35" s="74">
        <v>10</v>
      </c>
      <c r="I35" s="75" t="s">
        <v>586</v>
      </c>
      <c r="J35" s="75"/>
      <c r="K35" s="76"/>
      <c r="L35" s="77" t="s">
        <v>274</v>
      </c>
      <c r="M35" s="77" t="s">
        <v>552</v>
      </c>
      <c r="N35" s="77">
        <v>48</v>
      </c>
      <c r="O35" s="94">
        <v>1269.4849871307495</v>
      </c>
      <c r="P35" s="78">
        <v>306.85947150350654</v>
      </c>
      <c r="Q35" s="79">
        <v>27.26335745118589</v>
      </c>
      <c r="R35" s="79">
        <v>3.4624135262845539</v>
      </c>
      <c r="S35" s="79">
        <v>6.3126346327105107</v>
      </c>
      <c r="T35" s="79">
        <v>4.0339900824767234</v>
      </c>
      <c r="U35" s="79">
        <v>8.9250274201703661</v>
      </c>
      <c r="V35" s="95">
        <v>1.914373898517268</v>
      </c>
    </row>
    <row r="36" spans="1:22" ht="127.5" customHeight="1">
      <c r="A36" s="71" t="s">
        <v>445</v>
      </c>
      <c r="B36" s="72" t="s">
        <v>57</v>
      </c>
      <c r="C36" s="73" t="s">
        <v>5</v>
      </c>
      <c r="D36" s="73" t="s">
        <v>69</v>
      </c>
      <c r="E36" s="73"/>
      <c r="F36" s="73"/>
      <c r="G36" s="378" t="s">
        <v>1292</v>
      </c>
      <c r="H36" s="74">
        <v>30</v>
      </c>
      <c r="I36" s="75" t="s">
        <v>632</v>
      </c>
      <c r="J36" s="75"/>
      <c r="K36" s="76"/>
      <c r="L36" s="77" t="s">
        <v>274</v>
      </c>
      <c r="M36" s="77" t="s">
        <v>963</v>
      </c>
      <c r="N36" s="322">
        <v>48</v>
      </c>
      <c r="O36" s="80">
        <v>1029.7621145534042</v>
      </c>
      <c r="P36" s="81">
        <v>248.48151473093694</v>
      </c>
      <c r="Q36" s="82">
        <v>23.581795560717527</v>
      </c>
      <c r="R36" s="83">
        <v>9.0146761019754997</v>
      </c>
      <c r="S36" s="83">
        <v>3.0534324913754771</v>
      </c>
      <c r="T36" s="83">
        <v>0.32088070257009638</v>
      </c>
      <c r="U36" s="83">
        <v>5.6116031205012051</v>
      </c>
      <c r="V36" s="84">
        <v>1.4506822060019806</v>
      </c>
    </row>
    <row r="37" spans="1:22" ht="129" customHeight="1">
      <c r="A37" s="71" t="s">
        <v>446</v>
      </c>
      <c r="B37" s="72" t="s">
        <v>54</v>
      </c>
      <c r="C37" s="73" t="s">
        <v>5</v>
      </c>
      <c r="D37" s="73" t="s">
        <v>70</v>
      </c>
      <c r="E37" s="73"/>
      <c r="F37" s="73"/>
      <c r="G37" s="378" t="s">
        <v>1293</v>
      </c>
      <c r="H37" s="74">
        <v>5</v>
      </c>
      <c r="I37" s="75" t="s">
        <v>587</v>
      </c>
      <c r="J37" s="75"/>
      <c r="K37" s="76"/>
      <c r="L37" s="77"/>
      <c r="M37" s="77" t="s">
        <v>964</v>
      </c>
      <c r="N37" s="77">
        <v>48</v>
      </c>
      <c r="O37" s="94">
        <v>969.80682037742474</v>
      </c>
      <c r="P37" s="78">
        <v>233.46741493864837</v>
      </c>
      <c r="Q37" s="79">
        <v>18.241691977452163</v>
      </c>
      <c r="R37" s="79">
        <v>0.11779762476776216</v>
      </c>
      <c r="S37" s="79">
        <v>14.407079589278036</v>
      </c>
      <c r="T37" s="79">
        <v>5.512349646037543</v>
      </c>
      <c r="U37" s="79">
        <v>2.2130218132747892</v>
      </c>
      <c r="V37" s="95">
        <v>1.478648711531152</v>
      </c>
    </row>
    <row r="38" spans="1:22" ht="185.25" customHeight="1">
      <c r="A38" s="71" t="s">
        <v>447</v>
      </c>
      <c r="B38" s="72" t="s">
        <v>1274</v>
      </c>
      <c r="C38" s="73" t="s">
        <v>5</v>
      </c>
      <c r="D38" s="73" t="s">
        <v>70</v>
      </c>
      <c r="E38" s="73"/>
      <c r="F38" s="73"/>
      <c r="G38" s="117" t="s">
        <v>1294</v>
      </c>
      <c r="H38" s="74">
        <v>10</v>
      </c>
      <c r="I38" s="75" t="s">
        <v>588</v>
      </c>
      <c r="J38" s="75"/>
      <c r="K38" s="76"/>
      <c r="L38" s="77" t="s">
        <v>274</v>
      </c>
      <c r="M38" s="77" t="s">
        <v>553</v>
      </c>
      <c r="N38" s="322">
        <v>48</v>
      </c>
      <c r="O38" s="94">
        <v>1299.239999690368</v>
      </c>
      <c r="P38" s="78">
        <v>314.48427141865506</v>
      </c>
      <c r="Q38" s="79">
        <v>29.018425173912647</v>
      </c>
      <c r="R38" s="79">
        <v>8.7596521588507219</v>
      </c>
      <c r="S38" s="79">
        <v>3.0104371301511654</v>
      </c>
      <c r="T38" s="79">
        <v>2.132932474544635</v>
      </c>
      <c r="U38" s="79">
        <v>10.296340590915758</v>
      </c>
      <c r="V38" s="95">
        <v>1.9579987260539822</v>
      </c>
    </row>
    <row r="39" spans="1:22" ht="78" customHeight="1">
      <c r="A39" s="71" t="s">
        <v>1239</v>
      </c>
      <c r="B39" s="72" t="s">
        <v>1240</v>
      </c>
      <c r="C39" s="73" t="s">
        <v>5</v>
      </c>
      <c r="D39" s="73" t="s">
        <v>70</v>
      </c>
      <c r="E39" s="73"/>
      <c r="F39" s="73"/>
      <c r="G39" s="378" t="s">
        <v>1295</v>
      </c>
      <c r="H39" s="74">
        <v>10</v>
      </c>
      <c r="I39" s="75" t="s">
        <v>1241</v>
      </c>
      <c r="J39" s="75"/>
      <c r="K39" s="76"/>
      <c r="L39" s="77" t="s">
        <v>274</v>
      </c>
      <c r="M39" s="77"/>
      <c r="N39" s="322"/>
      <c r="O39" s="96"/>
      <c r="P39" s="96"/>
      <c r="Q39" s="359"/>
      <c r="R39" s="359"/>
      <c r="S39" s="359"/>
      <c r="T39" s="359"/>
      <c r="U39" s="359"/>
      <c r="V39" s="359"/>
    </row>
    <row r="40" spans="1:22" ht="114" customHeight="1">
      <c r="A40" s="71" t="s">
        <v>448</v>
      </c>
      <c r="B40" s="72" t="s">
        <v>61</v>
      </c>
      <c r="C40" s="73" t="s">
        <v>5</v>
      </c>
      <c r="D40" s="73" t="s">
        <v>69</v>
      </c>
      <c r="E40" s="73"/>
      <c r="F40" s="73"/>
      <c r="G40" s="378" t="s">
        <v>1296</v>
      </c>
      <c r="H40" s="74">
        <v>30</v>
      </c>
      <c r="I40" s="75" t="s">
        <v>633</v>
      </c>
      <c r="J40" s="75"/>
      <c r="K40" s="76"/>
      <c r="L40" s="77" t="s">
        <v>274</v>
      </c>
      <c r="M40" s="77">
        <v>0</v>
      </c>
      <c r="N40" s="77">
        <v>48</v>
      </c>
      <c r="O40" s="80">
        <v>1137.0774273014536</v>
      </c>
      <c r="P40" s="81">
        <v>274.40563530172449</v>
      </c>
      <c r="Q40" s="82">
        <v>26.234296516398178</v>
      </c>
      <c r="R40" s="83">
        <v>10.047221307071457</v>
      </c>
      <c r="S40" s="83">
        <v>3.0766679012924372</v>
      </c>
      <c r="T40" s="83">
        <v>0.56396746823661248</v>
      </c>
      <c r="U40" s="83">
        <v>6.1348601805115379</v>
      </c>
      <c r="V40" s="84">
        <v>1.5807744273305235</v>
      </c>
    </row>
    <row r="41" spans="1:22" ht="139.5" customHeight="1">
      <c r="A41" s="71" t="s">
        <v>449</v>
      </c>
      <c r="B41" s="72" t="s">
        <v>2</v>
      </c>
      <c r="C41" s="73" t="s">
        <v>5</v>
      </c>
      <c r="D41" s="73" t="s">
        <v>70</v>
      </c>
      <c r="E41" s="73"/>
      <c r="F41" s="73"/>
      <c r="G41" s="378" t="s">
        <v>1297</v>
      </c>
      <c r="H41" s="74">
        <v>5</v>
      </c>
      <c r="I41" s="75" t="s">
        <v>589</v>
      </c>
      <c r="J41" s="75"/>
      <c r="K41" s="76"/>
      <c r="L41" s="77" t="s">
        <v>274</v>
      </c>
      <c r="M41" s="77" t="s">
        <v>553</v>
      </c>
      <c r="N41" s="322">
        <v>48</v>
      </c>
      <c r="O41" s="94">
        <v>1299.5914097302607</v>
      </c>
      <c r="P41" s="78">
        <v>314.86043003963664</v>
      </c>
      <c r="Q41" s="79">
        <v>30.082648988038869</v>
      </c>
      <c r="R41" s="79">
        <v>7.9988870181346252</v>
      </c>
      <c r="S41" s="79">
        <v>4.1923480304465262</v>
      </c>
      <c r="T41" s="79">
        <v>3.0956031428671653</v>
      </c>
      <c r="U41" s="79">
        <v>6.7717243677435208</v>
      </c>
      <c r="V41" s="95">
        <v>1.2756506717177032</v>
      </c>
    </row>
    <row r="42" spans="1:22" ht="150" customHeight="1">
      <c r="A42" s="71" t="s">
        <v>450</v>
      </c>
      <c r="B42" s="72" t="s">
        <v>48</v>
      </c>
      <c r="C42" s="73" t="s">
        <v>5</v>
      </c>
      <c r="D42" s="73" t="s">
        <v>70</v>
      </c>
      <c r="E42" s="73"/>
      <c r="F42" s="73"/>
      <c r="G42" s="378" t="s">
        <v>1382</v>
      </c>
      <c r="H42" s="74">
        <v>10</v>
      </c>
      <c r="I42" s="75" t="s">
        <v>590</v>
      </c>
      <c r="J42" s="75"/>
      <c r="K42" s="76"/>
      <c r="L42" s="77" t="s">
        <v>274</v>
      </c>
      <c r="M42" s="77" t="s">
        <v>552</v>
      </c>
      <c r="N42" s="77">
        <v>48</v>
      </c>
      <c r="O42" s="94">
        <v>1296.5418412324734</v>
      </c>
      <c r="P42" s="78">
        <v>313.40445005282999</v>
      </c>
      <c r="Q42" s="79">
        <v>27.955564185459828</v>
      </c>
      <c r="R42" s="79">
        <v>3.6732760417831267</v>
      </c>
      <c r="S42" s="79">
        <v>5.3482407482148737</v>
      </c>
      <c r="T42" s="79">
        <v>3.8159414440199555</v>
      </c>
      <c r="U42" s="79">
        <v>10.10145303870592</v>
      </c>
      <c r="V42" s="95">
        <v>1.8846435624877858</v>
      </c>
    </row>
    <row r="43" spans="1:22" ht="174" customHeight="1">
      <c r="A43" s="71" t="s">
        <v>644</v>
      </c>
      <c r="B43" s="72" t="s">
        <v>1</v>
      </c>
      <c r="C43" s="73" t="s">
        <v>5</v>
      </c>
      <c r="D43" s="73" t="s">
        <v>70</v>
      </c>
      <c r="E43" s="73"/>
      <c r="F43" s="73"/>
      <c r="G43" s="378" t="s">
        <v>1535</v>
      </c>
      <c r="H43" s="74">
        <v>10</v>
      </c>
      <c r="I43" s="75" t="s">
        <v>591</v>
      </c>
      <c r="J43" s="75"/>
      <c r="K43" s="76"/>
      <c r="L43" s="77" t="s">
        <v>274</v>
      </c>
      <c r="M43" s="77" t="s">
        <v>549</v>
      </c>
      <c r="N43" s="322">
        <v>48</v>
      </c>
      <c r="O43" s="94">
        <v>1116.738725636375</v>
      </c>
      <c r="P43" s="78">
        <v>270.35191833280413</v>
      </c>
      <c r="Q43" s="79">
        <v>25.090519297812754</v>
      </c>
      <c r="R43" s="79">
        <v>2.5596985768552774</v>
      </c>
      <c r="S43" s="79">
        <v>7.5521179461448504</v>
      </c>
      <c r="T43" s="79">
        <v>4.6458639475020949</v>
      </c>
      <c r="U43" s="79">
        <v>3.5195996688053439</v>
      </c>
      <c r="V43" s="95">
        <v>1.7806956293898371</v>
      </c>
    </row>
    <row r="44" spans="1:22" ht="174.75" customHeight="1">
      <c r="A44" s="71" t="s">
        <v>645</v>
      </c>
      <c r="B44" s="72" t="s">
        <v>29</v>
      </c>
      <c r="C44" s="73" t="s">
        <v>5</v>
      </c>
      <c r="D44" s="73" t="s">
        <v>70</v>
      </c>
      <c r="E44" s="73"/>
      <c r="F44" s="73"/>
      <c r="G44" s="378" t="s">
        <v>1536</v>
      </c>
      <c r="H44" s="74">
        <v>10</v>
      </c>
      <c r="I44" s="75" t="s">
        <v>592</v>
      </c>
      <c r="J44" s="75"/>
      <c r="K44" s="76"/>
      <c r="L44" s="77" t="s">
        <v>274</v>
      </c>
      <c r="M44" s="77" t="s">
        <v>549</v>
      </c>
      <c r="N44" s="77">
        <v>48</v>
      </c>
      <c r="O44" s="94">
        <v>870.54085743726353</v>
      </c>
      <c r="P44" s="78">
        <v>210.11579954301158</v>
      </c>
      <c r="Q44" s="79">
        <v>17.201171673528609</v>
      </c>
      <c r="R44" s="79">
        <v>0.86254825390474177</v>
      </c>
      <c r="S44" s="79">
        <v>10.153806886207477</v>
      </c>
      <c r="T44" s="79">
        <v>3.1585717075235569</v>
      </c>
      <c r="U44" s="79">
        <v>3.1173598377946399</v>
      </c>
      <c r="V44" s="95">
        <v>2.0019748426393256</v>
      </c>
    </row>
    <row r="45" spans="1:22" ht="91.5" customHeight="1">
      <c r="A45" s="71" t="s">
        <v>503</v>
      </c>
      <c r="B45" s="72" t="s">
        <v>502</v>
      </c>
      <c r="C45" s="73" t="s">
        <v>5</v>
      </c>
      <c r="D45" s="73" t="s">
        <v>70</v>
      </c>
      <c r="E45" s="73"/>
      <c r="F45" s="73"/>
      <c r="G45" s="117" t="s">
        <v>1298</v>
      </c>
      <c r="H45" s="74">
        <v>10</v>
      </c>
      <c r="I45" s="75" t="s">
        <v>634</v>
      </c>
      <c r="J45" s="75"/>
      <c r="K45" s="76"/>
      <c r="L45" s="77" t="s">
        <v>274</v>
      </c>
      <c r="M45" s="77" t="s">
        <v>554</v>
      </c>
      <c r="N45" s="322">
        <v>48</v>
      </c>
      <c r="O45" s="80">
        <v>863.70392917618165</v>
      </c>
      <c r="P45" s="81">
        <v>208.67798775846265</v>
      </c>
      <c r="Q45" s="82">
        <v>17.855711034472044</v>
      </c>
      <c r="R45" s="83">
        <v>2.1688180624815518</v>
      </c>
      <c r="S45" s="83">
        <v>4.1020892560314417</v>
      </c>
      <c r="T45" s="83">
        <v>2.2084935374625219</v>
      </c>
      <c r="U45" s="83">
        <v>6.8959067359525239</v>
      </c>
      <c r="V45" s="84">
        <v>1.2308389064951606</v>
      </c>
    </row>
    <row r="46" spans="1:22" ht="91.5" customHeight="1">
      <c r="A46" s="71" t="s">
        <v>504</v>
      </c>
      <c r="B46" s="72" t="s">
        <v>501</v>
      </c>
      <c r="C46" s="73" t="s">
        <v>5</v>
      </c>
      <c r="D46" s="73" t="s">
        <v>70</v>
      </c>
      <c r="E46" s="73"/>
      <c r="F46" s="73"/>
      <c r="G46" s="117" t="s">
        <v>1299</v>
      </c>
      <c r="H46" s="74">
        <v>10</v>
      </c>
      <c r="I46" s="75" t="s">
        <v>635</v>
      </c>
      <c r="J46" s="75"/>
      <c r="K46" s="76"/>
      <c r="L46" s="77" t="s">
        <v>274</v>
      </c>
      <c r="M46" s="77" t="s">
        <v>555</v>
      </c>
      <c r="N46" s="77">
        <v>48</v>
      </c>
      <c r="O46" s="80">
        <v>740.43841131413808</v>
      </c>
      <c r="P46" s="81">
        <v>178.83220284237728</v>
      </c>
      <c r="Q46" s="82">
        <v>15.217227297895905</v>
      </c>
      <c r="R46" s="83">
        <v>9.6962670727205602E-2</v>
      </c>
      <c r="S46" s="83">
        <v>7.5430128737541553</v>
      </c>
      <c r="T46" s="83">
        <v>1.9835213639719456</v>
      </c>
      <c r="U46" s="83">
        <v>1.7180982373569584</v>
      </c>
      <c r="V46" s="84">
        <v>0.97232200535252866</v>
      </c>
    </row>
    <row r="47" spans="1:22" ht="138" customHeight="1">
      <c r="A47" s="71" t="s">
        <v>622</v>
      </c>
      <c r="B47" s="72" t="s">
        <v>621</v>
      </c>
      <c r="C47" s="73" t="s">
        <v>5</v>
      </c>
      <c r="D47" s="73" t="s">
        <v>70</v>
      </c>
      <c r="E47" s="73"/>
      <c r="F47" s="73"/>
      <c r="G47" s="378" t="s">
        <v>1300</v>
      </c>
      <c r="H47" s="74">
        <v>5</v>
      </c>
      <c r="I47" s="75" t="s">
        <v>641</v>
      </c>
      <c r="J47" s="75"/>
      <c r="K47" s="76"/>
      <c r="L47" s="77" t="s">
        <v>274</v>
      </c>
      <c r="M47" s="77" t="s">
        <v>623</v>
      </c>
      <c r="N47" s="77">
        <v>48</v>
      </c>
      <c r="O47" s="4">
        <v>1263</v>
      </c>
      <c r="P47" s="4">
        <v>305</v>
      </c>
      <c r="Q47" s="4">
        <v>28.7</v>
      </c>
      <c r="R47" s="4">
        <v>9.8000000000000007</v>
      </c>
      <c r="S47" s="4">
        <v>3.9</v>
      </c>
      <c r="T47" s="4">
        <v>2.6</v>
      </c>
      <c r="U47" s="4">
        <v>5.8</v>
      </c>
      <c r="V47" s="4">
        <v>1.7</v>
      </c>
    </row>
    <row r="48" spans="1:22" ht="151.5" customHeight="1">
      <c r="A48" s="71" t="s">
        <v>819</v>
      </c>
      <c r="B48" s="72" t="s">
        <v>820</v>
      </c>
      <c r="C48" s="73" t="s">
        <v>5</v>
      </c>
      <c r="D48" s="73" t="s">
        <v>70</v>
      </c>
      <c r="E48" s="73"/>
      <c r="F48" s="73"/>
      <c r="G48" s="378" t="s">
        <v>1301</v>
      </c>
      <c r="H48" s="74">
        <v>5</v>
      </c>
      <c r="I48" s="75" t="s">
        <v>822</v>
      </c>
      <c r="J48" s="75"/>
      <c r="K48" s="76"/>
      <c r="L48" s="77" t="s">
        <v>274</v>
      </c>
      <c r="M48" s="77" t="s">
        <v>821</v>
      </c>
      <c r="N48" s="322">
        <v>48</v>
      </c>
    </row>
    <row r="49" spans="1:16384" ht="118.5" customHeight="1">
      <c r="A49" s="71" t="s">
        <v>451</v>
      </c>
      <c r="B49" s="72" t="s">
        <v>58</v>
      </c>
      <c r="C49" s="73" t="s">
        <v>5</v>
      </c>
      <c r="D49" s="73" t="s">
        <v>69</v>
      </c>
      <c r="E49" s="73"/>
      <c r="F49" s="73"/>
      <c r="G49" s="378" t="s">
        <v>1302</v>
      </c>
      <c r="H49" s="74">
        <v>30</v>
      </c>
      <c r="I49" s="75" t="s">
        <v>636</v>
      </c>
      <c r="J49" s="75"/>
      <c r="K49" s="76"/>
      <c r="L49" s="77" t="s">
        <v>274</v>
      </c>
      <c r="M49" s="77" t="s">
        <v>962</v>
      </c>
      <c r="N49" s="77">
        <v>48</v>
      </c>
      <c r="O49" s="80">
        <v>773.01635157739793</v>
      </c>
      <c r="P49" s="81">
        <v>186.36804015174306</v>
      </c>
      <c r="Q49" s="82">
        <v>17.072431946537669</v>
      </c>
      <c r="R49" s="83">
        <v>6.5105994069823057</v>
      </c>
      <c r="S49" s="83">
        <v>3.4975836393227242</v>
      </c>
      <c r="T49" s="83">
        <v>0.67805107663026021</v>
      </c>
      <c r="U49" s="83">
        <v>4.260976468728324</v>
      </c>
      <c r="V49" s="84">
        <v>1.3658552662941092</v>
      </c>
    </row>
    <row r="50" spans="1:16384" ht="195.75" customHeight="1">
      <c r="A50" s="71" t="s">
        <v>452</v>
      </c>
      <c r="B50" s="72" t="s">
        <v>30</v>
      </c>
      <c r="C50" s="73" t="s">
        <v>5</v>
      </c>
      <c r="D50" s="73" t="s">
        <v>70</v>
      </c>
      <c r="E50" s="73"/>
      <c r="F50" s="73"/>
      <c r="G50" s="117" t="s">
        <v>1549</v>
      </c>
      <c r="H50" s="74">
        <v>3</v>
      </c>
      <c r="I50" s="75" t="s">
        <v>593</v>
      </c>
      <c r="J50" s="75"/>
      <c r="K50" s="76"/>
      <c r="L50" s="77"/>
      <c r="M50" s="77" t="s">
        <v>556</v>
      </c>
      <c r="N50" s="322">
        <v>24</v>
      </c>
      <c r="O50" s="94">
        <v>882.7655220795516</v>
      </c>
      <c r="P50" s="78">
        <v>210.9847989168203</v>
      </c>
      <c r="Q50" s="79">
        <v>10.550680084453884</v>
      </c>
      <c r="R50" s="79">
        <v>3.8477012466518312</v>
      </c>
      <c r="S50" s="79">
        <v>18.940714823145587</v>
      </c>
      <c r="T50" s="79">
        <v>0.90637259435866369</v>
      </c>
      <c r="U50" s="79">
        <v>9.4735516062107692</v>
      </c>
      <c r="V50" s="95">
        <v>1.3990028897176667</v>
      </c>
    </row>
    <row r="51" spans="1:16384" ht="182.25" customHeight="1">
      <c r="A51" s="71" t="s">
        <v>453</v>
      </c>
      <c r="B51" s="72" t="s">
        <v>31</v>
      </c>
      <c r="C51" s="73" t="s">
        <v>5</v>
      </c>
      <c r="D51" s="73" t="s">
        <v>70</v>
      </c>
      <c r="E51" s="73"/>
      <c r="F51" s="73"/>
      <c r="G51" s="117" t="s">
        <v>1548</v>
      </c>
      <c r="H51" s="74">
        <v>3</v>
      </c>
      <c r="I51" s="75" t="s">
        <v>594</v>
      </c>
      <c r="J51" s="75"/>
      <c r="K51" s="76"/>
      <c r="L51" s="77"/>
      <c r="M51" s="77" t="s">
        <v>556</v>
      </c>
      <c r="N51" s="77">
        <v>24</v>
      </c>
      <c r="O51" s="94">
        <v>847.96203941201452</v>
      </c>
      <c r="P51" s="78">
        <v>202.24699871528551</v>
      </c>
      <c r="Q51" s="79">
        <v>8.6048592060957105</v>
      </c>
      <c r="R51" s="79">
        <v>1.4742476936482896</v>
      </c>
      <c r="S51" s="79">
        <v>23.65723279240364</v>
      </c>
      <c r="T51" s="79">
        <v>1.0115083599783281</v>
      </c>
      <c r="U51" s="79">
        <v>6.808268027409647</v>
      </c>
      <c r="V51" s="95">
        <v>1.4158661919850093</v>
      </c>
    </row>
    <row r="52" spans="1:16384" ht="196.5" customHeight="1">
      <c r="A52" s="71" t="s">
        <v>454</v>
      </c>
      <c r="B52" s="72" t="s">
        <v>32</v>
      </c>
      <c r="C52" s="73" t="s">
        <v>5</v>
      </c>
      <c r="D52" s="73" t="s">
        <v>70</v>
      </c>
      <c r="E52" s="73"/>
      <c r="F52" s="73"/>
      <c r="G52" s="117" t="s">
        <v>1547</v>
      </c>
      <c r="H52" s="74">
        <v>3</v>
      </c>
      <c r="I52" s="75" t="s">
        <v>618</v>
      </c>
      <c r="J52" s="75"/>
      <c r="K52" s="76"/>
      <c r="L52" s="77"/>
      <c r="M52" s="77" t="s">
        <v>556</v>
      </c>
      <c r="N52" s="322">
        <v>24</v>
      </c>
      <c r="O52" s="94">
        <v>768.7111691610786</v>
      </c>
      <c r="P52" s="78">
        <v>183.14843304416581</v>
      </c>
      <c r="Q52" s="79">
        <v>7.0864302359821441</v>
      </c>
      <c r="R52" s="79">
        <v>1.0776298623559426</v>
      </c>
      <c r="S52" s="79">
        <v>22.47143823483372</v>
      </c>
      <c r="T52" s="79">
        <v>0.8998997870042893</v>
      </c>
      <c r="U52" s="79">
        <v>6.6841002010524795</v>
      </c>
      <c r="V52" s="95">
        <v>1.3639554864037671</v>
      </c>
    </row>
    <row r="53" spans="1:16384" ht="182.25" customHeight="1">
      <c r="A53" s="71" t="s">
        <v>455</v>
      </c>
      <c r="B53" s="72" t="s">
        <v>33</v>
      </c>
      <c r="C53" s="73" t="s">
        <v>5</v>
      </c>
      <c r="D53" s="73" t="s">
        <v>70</v>
      </c>
      <c r="E53" s="73"/>
      <c r="F53" s="73"/>
      <c r="G53" s="117" t="s">
        <v>1546</v>
      </c>
      <c r="H53" s="74">
        <v>3</v>
      </c>
      <c r="I53" s="75" t="s">
        <v>595</v>
      </c>
      <c r="J53" s="75"/>
      <c r="K53" s="76"/>
      <c r="L53" s="77"/>
      <c r="M53" s="77" t="s">
        <v>557</v>
      </c>
      <c r="N53" s="77">
        <v>24</v>
      </c>
      <c r="O53" s="94">
        <v>729.62800644282538</v>
      </c>
      <c r="P53" s="78">
        <v>173.54596586721976</v>
      </c>
      <c r="Q53" s="79">
        <v>5.647140182537747</v>
      </c>
      <c r="R53" s="79">
        <v>0.46762534408192807</v>
      </c>
      <c r="S53" s="79">
        <v>23.166121125256566</v>
      </c>
      <c r="T53" s="79">
        <v>0.93161528120273518</v>
      </c>
      <c r="U53" s="79">
        <v>6.8243642275711327</v>
      </c>
      <c r="V53" s="95">
        <v>1.3617193580337512</v>
      </c>
    </row>
    <row r="54" spans="1:16384" ht="184.5" customHeight="1">
      <c r="A54" s="71" t="s">
        <v>456</v>
      </c>
      <c r="B54" s="72" t="s">
        <v>34</v>
      </c>
      <c r="C54" s="73" t="s">
        <v>5</v>
      </c>
      <c r="D54" s="73" t="s">
        <v>70</v>
      </c>
      <c r="E54" s="73"/>
      <c r="F54" s="73"/>
      <c r="G54" s="117" t="s">
        <v>1545</v>
      </c>
      <c r="H54" s="74">
        <v>3</v>
      </c>
      <c r="I54" s="75" t="s">
        <v>596</v>
      </c>
      <c r="J54" s="75"/>
      <c r="K54" s="76"/>
      <c r="L54" s="77"/>
      <c r="M54" s="77" t="s">
        <v>556</v>
      </c>
      <c r="N54" s="322">
        <v>24</v>
      </c>
      <c r="O54" s="94">
        <v>717.2574893535899</v>
      </c>
      <c r="P54" s="78">
        <v>170.45615580052691</v>
      </c>
      <c r="Q54" s="79">
        <v>5.2858698019117831</v>
      </c>
      <c r="R54" s="79">
        <v>0.28045122879561102</v>
      </c>
      <c r="S54" s="79">
        <v>22.574716939811864</v>
      </c>
      <c r="T54" s="79">
        <v>0.91174225541870713</v>
      </c>
      <c r="U54" s="79">
        <v>7.4820678887020611</v>
      </c>
      <c r="V54" s="95">
        <v>1.4104203412409881</v>
      </c>
    </row>
    <row r="55" spans="1:16384" ht="182.25" customHeight="1">
      <c r="A55" s="71" t="s">
        <v>457</v>
      </c>
      <c r="B55" s="72" t="s">
        <v>35</v>
      </c>
      <c r="C55" s="73" t="s">
        <v>5</v>
      </c>
      <c r="D55" s="73" t="s">
        <v>70</v>
      </c>
      <c r="E55" s="73"/>
      <c r="F55" s="73"/>
      <c r="G55" s="117" t="s">
        <v>1544</v>
      </c>
      <c r="H55" s="74">
        <v>3</v>
      </c>
      <c r="I55" s="75" t="s">
        <v>597</v>
      </c>
      <c r="J55" s="75"/>
      <c r="K55" s="98"/>
      <c r="L55" s="77"/>
      <c r="M55" s="77" t="s">
        <v>556</v>
      </c>
      <c r="N55" s="77">
        <v>24</v>
      </c>
      <c r="O55" s="94">
        <v>852.36817637175909</v>
      </c>
      <c r="P55" s="78">
        <v>203.28643640369398</v>
      </c>
      <c r="Q55" s="79">
        <v>8.5733091498430696</v>
      </c>
      <c r="R55" s="79">
        <v>1.5566751494419842</v>
      </c>
      <c r="S55" s="79">
        <v>23.838136889032455</v>
      </c>
      <c r="T55" s="79">
        <v>0.97444816769481513</v>
      </c>
      <c r="U55" s="79">
        <v>6.9542147372608074</v>
      </c>
      <c r="V55" s="95">
        <v>1.3756015198659535</v>
      </c>
      <c r="W55" s="99"/>
      <c r="X55" s="100"/>
      <c r="Y55" s="100"/>
      <c r="Z55" s="100"/>
      <c r="AA55" s="100"/>
      <c r="AB55" s="101"/>
      <c r="AC55" s="102"/>
      <c r="AD55" s="99"/>
      <c r="AE55" s="99"/>
      <c r="AF55" s="100"/>
      <c r="AG55" s="100"/>
      <c r="AH55" s="100"/>
      <c r="AI55" s="100"/>
      <c r="AJ55" s="101"/>
      <c r="AK55" s="102"/>
      <c r="AL55" s="99"/>
      <c r="AM55" s="99"/>
      <c r="AN55" s="100"/>
      <c r="AO55" s="100"/>
      <c r="AP55" s="100"/>
      <c r="AQ55" s="100"/>
      <c r="AR55" s="101"/>
      <c r="AS55" s="102"/>
      <c r="AT55" s="99"/>
      <c r="AU55" s="99"/>
      <c r="AV55" s="100"/>
      <c r="AW55" s="100"/>
      <c r="AX55" s="100"/>
      <c r="AY55" s="100"/>
      <c r="AZ55" s="101"/>
      <c r="BA55" s="102"/>
      <c r="BB55" s="99"/>
      <c r="BC55" s="99"/>
      <c r="BD55" s="100"/>
      <c r="BE55" s="100"/>
      <c r="BF55" s="100"/>
      <c r="BG55" s="100"/>
      <c r="BH55" s="101"/>
      <c r="BI55" s="102"/>
      <c r="BJ55" s="99"/>
      <c r="BK55" s="99"/>
      <c r="BL55" s="100"/>
      <c r="BM55" s="100"/>
      <c r="BN55" s="100"/>
      <c r="BO55" s="100"/>
      <c r="BP55" s="101"/>
      <c r="BQ55" s="102"/>
      <c r="BR55" s="99"/>
      <c r="BS55" s="99"/>
      <c r="BT55" s="100"/>
      <c r="BU55" s="100"/>
      <c r="BV55" s="100"/>
      <c r="BW55" s="100"/>
      <c r="BX55" s="101"/>
      <c r="BY55" s="102"/>
      <c r="BZ55" s="99"/>
      <c r="CA55" s="99"/>
      <c r="CB55" s="100"/>
      <c r="CC55" s="100"/>
      <c r="CD55" s="100"/>
      <c r="CE55" s="100"/>
      <c r="CF55" s="101"/>
      <c r="CG55" s="102"/>
      <c r="CH55" s="99"/>
      <c r="CI55" s="99"/>
      <c r="CJ55" s="100"/>
      <c r="CK55" s="100"/>
      <c r="CL55" s="100"/>
      <c r="CM55" s="100"/>
      <c r="CN55" s="101"/>
      <c r="CO55" s="102"/>
      <c r="CP55" s="99"/>
      <c r="CQ55" s="99"/>
      <c r="CR55" s="100"/>
      <c r="CS55" s="100"/>
      <c r="CT55" s="100"/>
      <c r="CU55" s="100"/>
      <c r="CV55" s="101"/>
      <c r="CW55" s="102"/>
      <c r="CX55" s="99"/>
      <c r="CY55" s="99"/>
      <c r="CZ55" s="100"/>
      <c r="DA55" s="100"/>
      <c r="DB55" s="100"/>
      <c r="DC55" s="100"/>
      <c r="DD55" s="101"/>
      <c r="DE55" s="102"/>
      <c r="DF55" s="99"/>
      <c r="DG55" s="99"/>
      <c r="DH55" s="100"/>
      <c r="DI55" s="100"/>
      <c r="DJ55" s="100"/>
      <c r="DK55" s="100"/>
      <c r="DL55" s="101"/>
      <c r="DM55" s="102"/>
      <c r="DN55" s="99"/>
      <c r="DO55" s="99"/>
      <c r="DP55" s="100"/>
      <c r="DQ55" s="100"/>
      <c r="DR55" s="100"/>
      <c r="DS55" s="100"/>
      <c r="DT55" s="101"/>
      <c r="DU55" s="102"/>
      <c r="DV55" s="99"/>
      <c r="DW55" s="99"/>
      <c r="DX55" s="100"/>
      <c r="DY55" s="100"/>
      <c r="DZ55" s="100"/>
      <c r="EA55" s="100"/>
      <c r="EB55" s="101"/>
      <c r="EC55" s="102"/>
      <c r="ED55" s="99"/>
      <c r="EE55" s="99"/>
      <c r="EF55" s="100"/>
      <c r="EG55" s="100"/>
      <c r="EH55" s="100"/>
      <c r="EI55" s="100"/>
      <c r="EJ55" s="101"/>
      <c r="EK55" s="102"/>
      <c r="EL55" s="99"/>
      <c r="EM55" s="99"/>
      <c r="EN55" s="100"/>
      <c r="EO55" s="100"/>
      <c r="EP55" s="100"/>
      <c r="EQ55" s="100"/>
      <c r="ER55" s="101"/>
      <c r="ES55" s="102"/>
      <c r="ET55" s="99"/>
      <c r="EU55" s="99"/>
      <c r="EV55" s="100"/>
      <c r="EW55" s="100"/>
      <c r="EX55" s="100"/>
      <c r="EY55" s="100"/>
      <c r="EZ55" s="101"/>
      <c r="FA55" s="102"/>
      <c r="FB55" s="99"/>
      <c r="FC55" s="99"/>
      <c r="FD55" s="100"/>
      <c r="FE55" s="100"/>
      <c r="FF55" s="100"/>
      <c r="FG55" s="100"/>
      <c r="FH55" s="101"/>
      <c r="FI55" s="102"/>
      <c r="FJ55" s="99"/>
      <c r="FK55" s="99"/>
      <c r="FL55" s="100"/>
      <c r="FM55" s="100"/>
      <c r="FN55" s="100"/>
      <c r="FO55" s="100"/>
      <c r="FP55" s="101"/>
      <c r="FQ55" s="102"/>
      <c r="FR55" s="99"/>
      <c r="FS55" s="99"/>
      <c r="FT55" s="100"/>
      <c r="FU55" s="100"/>
      <c r="FV55" s="100"/>
      <c r="FW55" s="100"/>
      <c r="FX55" s="101"/>
      <c r="FY55" s="102"/>
      <c r="FZ55" s="99"/>
      <c r="GA55" s="99"/>
      <c r="GB55" s="100"/>
      <c r="GC55" s="100"/>
      <c r="GD55" s="100"/>
      <c r="GE55" s="100"/>
      <c r="GF55" s="101"/>
      <c r="GG55" s="102"/>
      <c r="GH55" s="99"/>
      <c r="GI55" s="99"/>
      <c r="GJ55" s="100"/>
      <c r="GK55" s="100"/>
      <c r="GL55" s="100"/>
      <c r="GM55" s="100"/>
      <c r="GN55" s="101"/>
      <c r="GO55" s="102"/>
      <c r="GP55" s="99"/>
      <c r="GQ55" s="99"/>
      <c r="GR55" s="100"/>
      <c r="GS55" s="100"/>
      <c r="GT55" s="100"/>
      <c r="GU55" s="100"/>
      <c r="GV55" s="101"/>
      <c r="GW55" s="102"/>
      <c r="GX55" s="99"/>
      <c r="GY55" s="99"/>
      <c r="GZ55" s="100"/>
      <c r="HA55" s="100"/>
      <c r="HB55" s="100"/>
      <c r="HC55" s="100"/>
      <c r="HD55" s="101"/>
      <c r="HE55" s="102"/>
      <c r="HF55" s="99"/>
      <c r="HG55" s="99"/>
      <c r="HH55" s="100"/>
      <c r="HI55" s="100"/>
      <c r="HJ55" s="100"/>
      <c r="HK55" s="100"/>
      <c r="HL55" s="101"/>
      <c r="HM55" s="102"/>
      <c r="HN55" s="99"/>
      <c r="HO55" s="99"/>
      <c r="HP55" s="100"/>
      <c r="HQ55" s="100"/>
      <c r="HR55" s="100"/>
      <c r="HS55" s="100"/>
      <c r="HT55" s="101"/>
      <c r="HU55" s="102"/>
      <c r="HV55" s="99"/>
      <c r="HW55" s="99"/>
      <c r="HX55" s="100"/>
      <c r="HY55" s="100"/>
      <c r="HZ55" s="100"/>
      <c r="IA55" s="100"/>
      <c r="IB55" s="101"/>
      <c r="IC55" s="102"/>
      <c r="ID55" s="99"/>
      <c r="IE55" s="99"/>
      <c r="IF55" s="100"/>
      <c r="IG55" s="100"/>
      <c r="IH55" s="100"/>
      <c r="II55" s="100"/>
      <c r="IJ55" s="101"/>
      <c r="IK55" s="102"/>
      <c r="IL55" s="99"/>
      <c r="IM55" s="99"/>
      <c r="IN55" s="100"/>
      <c r="IO55" s="100"/>
      <c r="IP55" s="100"/>
      <c r="IQ55" s="100"/>
      <c r="IR55" s="101"/>
      <c r="IS55" s="102"/>
      <c r="IT55" s="99"/>
      <c r="IU55" s="99"/>
      <c r="IV55" s="100"/>
      <c r="IW55" s="100"/>
      <c r="IX55" s="100"/>
      <c r="IY55" s="100"/>
      <c r="IZ55" s="101"/>
      <c r="JA55" s="102"/>
      <c r="JB55" s="99"/>
      <c r="JC55" s="99"/>
      <c r="JD55" s="100"/>
      <c r="JE55" s="100"/>
      <c r="JF55" s="100"/>
      <c r="JG55" s="100"/>
      <c r="JH55" s="101"/>
      <c r="JI55" s="102"/>
      <c r="JJ55" s="99"/>
      <c r="JK55" s="99"/>
      <c r="JL55" s="100"/>
      <c r="JM55" s="100"/>
      <c r="JN55" s="100"/>
      <c r="JO55" s="100"/>
      <c r="JP55" s="101"/>
      <c r="JQ55" s="102"/>
      <c r="JR55" s="99"/>
      <c r="JS55" s="99"/>
      <c r="JT55" s="100"/>
      <c r="JU55" s="100"/>
      <c r="JV55" s="100"/>
      <c r="JW55" s="100"/>
      <c r="JX55" s="101"/>
      <c r="JY55" s="102"/>
      <c r="JZ55" s="99"/>
      <c r="KA55" s="99"/>
      <c r="KB55" s="100"/>
      <c r="KC55" s="100"/>
      <c r="KD55" s="100"/>
      <c r="KE55" s="100"/>
      <c r="KF55" s="101"/>
      <c r="KG55" s="102"/>
      <c r="KH55" s="99"/>
      <c r="KI55" s="99"/>
      <c r="KJ55" s="100"/>
      <c r="KK55" s="100"/>
      <c r="KL55" s="100"/>
      <c r="KM55" s="100"/>
      <c r="KN55" s="101"/>
      <c r="KO55" s="102"/>
      <c r="KP55" s="99"/>
      <c r="KQ55" s="99"/>
      <c r="KR55" s="100"/>
      <c r="KS55" s="100"/>
      <c r="KT55" s="100"/>
      <c r="KU55" s="100"/>
      <c r="KV55" s="101"/>
      <c r="KW55" s="102"/>
      <c r="KX55" s="99"/>
      <c r="KY55" s="99"/>
      <c r="KZ55" s="100"/>
      <c r="LA55" s="100"/>
      <c r="LB55" s="100"/>
      <c r="LC55" s="100"/>
      <c r="LD55" s="101"/>
      <c r="LE55" s="102"/>
      <c r="LF55" s="99"/>
      <c r="LG55" s="99"/>
      <c r="LH55" s="100"/>
      <c r="LI55" s="100"/>
      <c r="LJ55" s="100"/>
      <c r="LK55" s="100"/>
      <c r="LL55" s="101"/>
      <c r="LM55" s="102"/>
      <c r="LN55" s="99"/>
      <c r="LO55" s="99"/>
      <c r="LP55" s="100"/>
      <c r="LQ55" s="100"/>
      <c r="LR55" s="100"/>
      <c r="LS55" s="100"/>
      <c r="LT55" s="101"/>
      <c r="LU55" s="102"/>
      <c r="LV55" s="99"/>
      <c r="LW55" s="99"/>
      <c r="LX55" s="100"/>
      <c r="LY55" s="100"/>
      <c r="LZ55" s="100"/>
      <c r="MA55" s="100"/>
      <c r="MB55" s="101"/>
      <c r="MC55" s="102"/>
      <c r="MD55" s="99"/>
      <c r="ME55" s="99"/>
      <c r="MF55" s="100"/>
      <c r="MG55" s="100"/>
      <c r="MH55" s="100"/>
      <c r="MI55" s="100"/>
      <c r="MJ55" s="101"/>
      <c r="MK55" s="102"/>
      <c r="ML55" s="99"/>
      <c r="MM55" s="99"/>
      <c r="MN55" s="100"/>
      <c r="MO55" s="100"/>
      <c r="MP55" s="100"/>
      <c r="MQ55" s="100"/>
      <c r="MR55" s="101"/>
      <c r="MS55" s="102"/>
      <c r="MT55" s="99"/>
      <c r="MU55" s="99"/>
      <c r="MV55" s="100"/>
      <c r="MW55" s="100"/>
      <c r="MX55" s="100"/>
      <c r="MY55" s="100"/>
      <c r="MZ55" s="101"/>
      <c r="NA55" s="102"/>
      <c r="NB55" s="99"/>
      <c r="NC55" s="99"/>
      <c r="ND55" s="100"/>
      <c r="NE55" s="100"/>
      <c r="NF55" s="100"/>
      <c r="NG55" s="100"/>
      <c r="NH55" s="101"/>
      <c r="NI55" s="102"/>
      <c r="NJ55" s="99"/>
      <c r="NK55" s="99"/>
      <c r="NL55" s="100"/>
      <c r="NM55" s="100"/>
      <c r="NN55" s="100"/>
      <c r="NO55" s="100"/>
      <c r="NP55" s="101"/>
      <c r="NQ55" s="102"/>
      <c r="NR55" s="99"/>
      <c r="NS55" s="99"/>
      <c r="NT55" s="100"/>
      <c r="NU55" s="100"/>
      <c r="NV55" s="100"/>
      <c r="NW55" s="100"/>
      <c r="NX55" s="101"/>
      <c r="NY55" s="102"/>
      <c r="NZ55" s="99"/>
      <c r="OA55" s="99"/>
      <c r="OB55" s="100"/>
      <c r="OC55" s="100"/>
      <c r="OD55" s="100"/>
      <c r="OE55" s="100"/>
      <c r="OF55" s="101"/>
      <c r="OG55" s="102"/>
      <c r="OH55" s="99"/>
      <c r="OI55" s="99"/>
      <c r="OJ55" s="100"/>
      <c r="OK55" s="100"/>
      <c r="OL55" s="100"/>
      <c r="OM55" s="100"/>
      <c r="ON55" s="101"/>
      <c r="OO55" s="102"/>
      <c r="OP55" s="99"/>
      <c r="OQ55" s="99"/>
      <c r="OR55" s="100"/>
      <c r="OS55" s="100"/>
      <c r="OT55" s="100"/>
      <c r="OU55" s="100"/>
      <c r="OV55" s="101"/>
      <c r="OW55" s="102"/>
      <c r="OX55" s="99"/>
      <c r="OY55" s="99"/>
      <c r="OZ55" s="100"/>
      <c r="PA55" s="100"/>
      <c r="PB55" s="100"/>
      <c r="PC55" s="100"/>
      <c r="PD55" s="101"/>
      <c r="PE55" s="102"/>
      <c r="PF55" s="99"/>
      <c r="PG55" s="99"/>
      <c r="PH55" s="100"/>
      <c r="PI55" s="100"/>
      <c r="PJ55" s="100"/>
      <c r="PK55" s="100"/>
      <c r="PL55" s="101"/>
      <c r="PM55" s="102"/>
      <c r="PN55" s="99"/>
      <c r="PO55" s="99"/>
      <c r="PP55" s="100"/>
      <c r="PQ55" s="100"/>
      <c r="PR55" s="100"/>
      <c r="PS55" s="100"/>
      <c r="PT55" s="101"/>
      <c r="PU55" s="102"/>
      <c r="PV55" s="99"/>
      <c r="PW55" s="99"/>
      <c r="PX55" s="100"/>
      <c r="PY55" s="100"/>
      <c r="PZ55" s="100"/>
      <c r="QA55" s="100"/>
      <c r="QB55" s="101"/>
      <c r="QC55" s="102"/>
      <c r="QD55" s="99"/>
      <c r="QE55" s="99"/>
      <c r="QF55" s="100"/>
      <c r="QG55" s="100"/>
      <c r="QH55" s="100"/>
      <c r="QI55" s="100"/>
      <c r="QJ55" s="101"/>
      <c r="QK55" s="102"/>
      <c r="QL55" s="99"/>
      <c r="QM55" s="99"/>
      <c r="QN55" s="100"/>
      <c r="QO55" s="100"/>
      <c r="QP55" s="100"/>
      <c r="QQ55" s="100"/>
      <c r="QR55" s="101"/>
      <c r="QS55" s="102"/>
      <c r="QT55" s="99"/>
      <c r="QU55" s="99"/>
      <c r="QV55" s="100"/>
      <c r="QW55" s="100"/>
      <c r="QX55" s="100"/>
      <c r="QY55" s="100"/>
      <c r="QZ55" s="101"/>
      <c r="RA55" s="102"/>
      <c r="RB55" s="99"/>
      <c r="RC55" s="99"/>
      <c r="RD55" s="100"/>
      <c r="RE55" s="100"/>
      <c r="RF55" s="100"/>
      <c r="RG55" s="100"/>
      <c r="RH55" s="101"/>
      <c r="RI55" s="102"/>
      <c r="RJ55" s="99"/>
      <c r="RK55" s="99"/>
      <c r="RL55" s="100"/>
      <c r="RM55" s="100"/>
      <c r="RN55" s="100"/>
      <c r="RO55" s="100"/>
      <c r="RP55" s="101"/>
      <c r="RQ55" s="102"/>
      <c r="RR55" s="99"/>
      <c r="RS55" s="99"/>
      <c r="RT55" s="100"/>
      <c r="RU55" s="100"/>
      <c r="RV55" s="100"/>
      <c r="RW55" s="100"/>
      <c r="RX55" s="101"/>
      <c r="RY55" s="102"/>
      <c r="RZ55" s="99"/>
      <c r="SA55" s="99"/>
      <c r="SB55" s="100"/>
      <c r="SC55" s="100"/>
      <c r="SD55" s="100"/>
      <c r="SE55" s="100"/>
      <c r="SF55" s="101"/>
      <c r="SG55" s="102"/>
      <c r="SH55" s="99"/>
      <c r="SI55" s="99"/>
      <c r="SJ55" s="100"/>
      <c r="SK55" s="100"/>
      <c r="SL55" s="100"/>
      <c r="SM55" s="100"/>
      <c r="SN55" s="101"/>
      <c r="SO55" s="102"/>
      <c r="SP55" s="99"/>
      <c r="SQ55" s="99"/>
      <c r="SR55" s="100"/>
      <c r="SS55" s="100"/>
      <c r="ST55" s="100"/>
      <c r="SU55" s="100"/>
      <c r="SV55" s="101"/>
      <c r="SW55" s="102"/>
      <c r="SX55" s="99"/>
      <c r="SY55" s="99"/>
      <c r="SZ55" s="100"/>
      <c r="TA55" s="100"/>
      <c r="TB55" s="100"/>
      <c r="TC55" s="100"/>
      <c r="TD55" s="101"/>
      <c r="TE55" s="102"/>
      <c r="TF55" s="99"/>
      <c r="TG55" s="99"/>
      <c r="TH55" s="100"/>
      <c r="TI55" s="100"/>
      <c r="TJ55" s="100"/>
      <c r="TK55" s="100"/>
      <c r="TL55" s="101"/>
      <c r="TM55" s="102"/>
      <c r="TN55" s="99"/>
      <c r="TO55" s="99"/>
      <c r="TP55" s="100"/>
      <c r="TQ55" s="100"/>
      <c r="TR55" s="100"/>
      <c r="TS55" s="100"/>
      <c r="TT55" s="101"/>
      <c r="TU55" s="102"/>
      <c r="TV55" s="99"/>
      <c r="TW55" s="99"/>
      <c r="TX55" s="100"/>
      <c r="TY55" s="100"/>
      <c r="TZ55" s="100"/>
      <c r="UA55" s="100"/>
      <c r="UB55" s="101"/>
      <c r="UC55" s="102"/>
      <c r="UD55" s="99"/>
      <c r="UE55" s="99"/>
      <c r="UF55" s="100"/>
      <c r="UG55" s="100"/>
      <c r="UH55" s="100"/>
      <c r="UI55" s="100"/>
      <c r="UJ55" s="101"/>
      <c r="UK55" s="102"/>
      <c r="UL55" s="99"/>
      <c r="UM55" s="99"/>
      <c r="UN55" s="100"/>
      <c r="UO55" s="100"/>
      <c r="UP55" s="100"/>
      <c r="UQ55" s="100"/>
      <c r="UR55" s="101"/>
      <c r="US55" s="102"/>
      <c r="UT55" s="99"/>
      <c r="UU55" s="99"/>
      <c r="UV55" s="100"/>
      <c r="UW55" s="100"/>
      <c r="UX55" s="100"/>
      <c r="UY55" s="100"/>
      <c r="UZ55" s="101"/>
      <c r="VA55" s="102"/>
      <c r="VB55" s="99"/>
      <c r="VC55" s="99"/>
      <c r="VD55" s="100"/>
      <c r="VE55" s="100"/>
      <c r="VF55" s="100"/>
      <c r="VG55" s="100"/>
      <c r="VH55" s="101"/>
      <c r="VI55" s="102"/>
      <c r="VJ55" s="99"/>
      <c r="VK55" s="99"/>
      <c r="VL55" s="100"/>
      <c r="VM55" s="100"/>
      <c r="VN55" s="100"/>
      <c r="VO55" s="100"/>
      <c r="VP55" s="101"/>
      <c r="VQ55" s="102"/>
      <c r="VR55" s="99"/>
      <c r="VS55" s="99"/>
      <c r="VT55" s="100"/>
      <c r="VU55" s="100"/>
      <c r="VV55" s="100"/>
      <c r="VW55" s="100"/>
      <c r="VX55" s="101"/>
      <c r="VY55" s="102"/>
      <c r="VZ55" s="99"/>
      <c r="WA55" s="99"/>
      <c r="WB55" s="100"/>
      <c r="WC55" s="100"/>
      <c r="WD55" s="100"/>
      <c r="WE55" s="100"/>
      <c r="WF55" s="101"/>
      <c r="WG55" s="102"/>
      <c r="WH55" s="99"/>
      <c r="WI55" s="99"/>
      <c r="WJ55" s="100"/>
      <c r="WK55" s="100"/>
      <c r="WL55" s="100"/>
      <c r="WM55" s="100"/>
      <c r="WN55" s="101"/>
      <c r="WO55" s="102"/>
      <c r="WP55" s="99"/>
      <c r="WQ55" s="99"/>
      <c r="WR55" s="100"/>
      <c r="WS55" s="100"/>
      <c r="WT55" s="100"/>
      <c r="WU55" s="100"/>
      <c r="WV55" s="101"/>
      <c r="WW55" s="102"/>
      <c r="WX55" s="99"/>
      <c r="WY55" s="99"/>
      <c r="WZ55" s="100"/>
      <c r="XA55" s="100"/>
      <c r="XB55" s="100"/>
      <c r="XC55" s="100"/>
      <c r="XD55" s="101"/>
      <c r="XE55" s="102"/>
      <c r="XF55" s="99"/>
      <c r="XG55" s="99"/>
      <c r="XH55" s="100"/>
      <c r="XI55" s="100"/>
      <c r="XJ55" s="100"/>
      <c r="XK55" s="100"/>
      <c r="XL55" s="101"/>
      <c r="XM55" s="102"/>
      <c r="XN55" s="99"/>
      <c r="XO55" s="99"/>
      <c r="XP55" s="100"/>
      <c r="XQ55" s="100"/>
      <c r="XR55" s="100"/>
      <c r="XS55" s="100"/>
      <c r="XT55" s="101"/>
      <c r="XU55" s="102"/>
      <c r="XV55" s="99"/>
      <c r="XW55" s="99"/>
      <c r="XX55" s="100"/>
      <c r="XY55" s="100"/>
      <c r="XZ55" s="100"/>
      <c r="YA55" s="100"/>
      <c r="YB55" s="101"/>
      <c r="YC55" s="102"/>
      <c r="YD55" s="99"/>
      <c r="YE55" s="99"/>
      <c r="YF55" s="100"/>
      <c r="YG55" s="100"/>
      <c r="YH55" s="100"/>
      <c r="YI55" s="100"/>
      <c r="YJ55" s="101"/>
      <c r="YK55" s="102"/>
      <c r="YL55" s="99"/>
      <c r="YM55" s="99"/>
      <c r="YN55" s="100"/>
      <c r="YO55" s="100"/>
      <c r="YP55" s="100"/>
      <c r="YQ55" s="100"/>
      <c r="YR55" s="101"/>
      <c r="YS55" s="102"/>
      <c r="YT55" s="99"/>
      <c r="YU55" s="99"/>
      <c r="YV55" s="100"/>
      <c r="YW55" s="100"/>
      <c r="YX55" s="100"/>
      <c r="YY55" s="100"/>
      <c r="YZ55" s="101"/>
      <c r="ZA55" s="102"/>
      <c r="ZB55" s="99"/>
      <c r="ZC55" s="99"/>
      <c r="ZD55" s="100"/>
      <c r="ZE55" s="100"/>
      <c r="ZF55" s="100"/>
      <c r="ZG55" s="100"/>
      <c r="ZH55" s="101"/>
      <c r="ZI55" s="102"/>
      <c r="ZJ55" s="99"/>
      <c r="ZK55" s="99"/>
      <c r="ZL55" s="100"/>
      <c r="ZM55" s="100"/>
      <c r="ZN55" s="100"/>
      <c r="ZO55" s="100"/>
      <c r="ZP55" s="101"/>
      <c r="ZQ55" s="102"/>
      <c r="ZR55" s="99"/>
      <c r="ZS55" s="99"/>
      <c r="ZT55" s="100"/>
      <c r="ZU55" s="100"/>
      <c r="ZV55" s="100"/>
      <c r="ZW55" s="100"/>
      <c r="ZX55" s="101"/>
      <c r="ZY55" s="102"/>
      <c r="ZZ55" s="99"/>
      <c r="AAA55" s="99"/>
      <c r="AAB55" s="100"/>
      <c r="AAC55" s="100"/>
      <c r="AAD55" s="100"/>
      <c r="AAE55" s="100"/>
      <c r="AAF55" s="101"/>
      <c r="AAG55" s="102"/>
      <c r="AAH55" s="99"/>
      <c r="AAI55" s="99"/>
      <c r="AAJ55" s="100"/>
      <c r="AAK55" s="100"/>
      <c r="AAL55" s="100"/>
      <c r="AAM55" s="100"/>
      <c r="AAN55" s="101"/>
      <c r="AAO55" s="102"/>
      <c r="AAP55" s="99"/>
      <c r="AAQ55" s="99"/>
      <c r="AAR55" s="100"/>
      <c r="AAS55" s="100"/>
      <c r="AAT55" s="100"/>
      <c r="AAU55" s="100"/>
      <c r="AAV55" s="101"/>
      <c r="AAW55" s="102"/>
      <c r="AAX55" s="99"/>
      <c r="AAY55" s="99"/>
      <c r="AAZ55" s="100"/>
      <c r="ABA55" s="100"/>
      <c r="ABB55" s="100"/>
      <c r="ABC55" s="100"/>
      <c r="ABD55" s="101"/>
      <c r="ABE55" s="102"/>
      <c r="ABF55" s="99"/>
      <c r="ABG55" s="99"/>
      <c r="ABH55" s="100"/>
      <c r="ABI55" s="100"/>
      <c r="ABJ55" s="100"/>
      <c r="ABK55" s="100"/>
      <c r="ABL55" s="101"/>
      <c r="ABM55" s="102"/>
      <c r="ABN55" s="99"/>
      <c r="ABO55" s="99"/>
      <c r="ABP55" s="100"/>
      <c r="ABQ55" s="100"/>
      <c r="ABR55" s="100"/>
      <c r="ABS55" s="100"/>
      <c r="ABT55" s="101"/>
      <c r="ABU55" s="102"/>
      <c r="ABV55" s="99"/>
      <c r="ABW55" s="99"/>
      <c r="ABX55" s="100"/>
      <c r="ABY55" s="100"/>
      <c r="ABZ55" s="100"/>
      <c r="ACA55" s="100"/>
      <c r="ACB55" s="101"/>
      <c r="ACC55" s="102"/>
      <c r="ACD55" s="99"/>
      <c r="ACE55" s="99"/>
      <c r="ACF55" s="100"/>
      <c r="ACG55" s="100"/>
      <c r="ACH55" s="100"/>
      <c r="ACI55" s="100"/>
      <c r="ACJ55" s="101"/>
      <c r="ACK55" s="102"/>
      <c r="ACL55" s="99"/>
      <c r="ACM55" s="99"/>
      <c r="ACN55" s="100"/>
      <c r="ACO55" s="100"/>
      <c r="ACP55" s="100"/>
      <c r="ACQ55" s="100"/>
      <c r="ACR55" s="101"/>
      <c r="ACS55" s="102"/>
      <c r="ACT55" s="99"/>
      <c r="ACU55" s="99"/>
      <c r="ACV55" s="100"/>
      <c r="ACW55" s="100"/>
      <c r="ACX55" s="100"/>
      <c r="ACY55" s="100"/>
      <c r="ACZ55" s="101"/>
      <c r="ADA55" s="102"/>
      <c r="ADB55" s="99"/>
      <c r="ADC55" s="99"/>
      <c r="ADD55" s="100"/>
      <c r="ADE55" s="100"/>
      <c r="ADF55" s="100"/>
      <c r="ADG55" s="100"/>
      <c r="ADH55" s="101"/>
      <c r="ADI55" s="102"/>
      <c r="ADJ55" s="99"/>
      <c r="ADK55" s="99"/>
      <c r="ADL55" s="100"/>
      <c r="ADM55" s="100"/>
      <c r="ADN55" s="100"/>
      <c r="ADO55" s="100"/>
      <c r="ADP55" s="101"/>
      <c r="ADQ55" s="102"/>
      <c r="ADR55" s="99"/>
      <c r="ADS55" s="99"/>
      <c r="ADT55" s="100"/>
      <c r="ADU55" s="100"/>
      <c r="ADV55" s="100"/>
      <c r="ADW55" s="100"/>
      <c r="ADX55" s="101"/>
      <c r="ADY55" s="102"/>
      <c r="ADZ55" s="99"/>
      <c r="AEA55" s="99"/>
      <c r="AEB55" s="100"/>
      <c r="AEC55" s="100"/>
      <c r="AED55" s="100"/>
      <c r="AEE55" s="100"/>
      <c r="AEF55" s="101"/>
      <c r="AEG55" s="102"/>
      <c r="AEH55" s="99"/>
      <c r="AEI55" s="99"/>
      <c r="AEJ55" s="100"/>
      <c r="AEK55" s="100"/>
      <c r="AEL55" s="100"/>
      <c r="AEM55" s="100"/>
      <c r="AEN55" s="101"/>
      <c r="AEO55" s="102"/>
      <c r="AEP55" s="99"/>
      <c r="AEQ55" s="99"/>
      <c r="AER55" s="100"/>
      <c r="AES55" s="100"/>
      <c r="AET55" s="100"/>
      <c r="AEU55" s="100"/>
      <c r="AEV55" s="101"/>
      <c r="AEW55" s="102"/>
      <c r="AEX55" s="99"/>
      <c r="AEY55" s="99"/>
      <c r="AEZ55" s="100"/>
      <c r="AFA55" s="100"/>
      <c r="AFB55" s="100"/>
      <c r="AFC55" s="100"/>
      <c r="AFD55" s="101"/>
      <c r="AFE55" s="102"/>
      <c r="AFF55" s="99"/>
      <c r="AFG55" s="99"/>
      <c r="AFH55" s="100"/>
      <c r="AFI55" s="100"/>
      <c r="AFJ55" s="100"/>
      <c r="AFK55" s="100"/>
      <c r="AFL55" s="101"/>
      <c r="AFM55" s="102"/>
      <c r="AFN55" s="99"/>
      <c r="AFO55" s="99"/>
      <c r="AFP55" s="100"/>
      <c r="AFQ55" s="100"/>
      <c r="AFR55" s="100"/>
      <c r="AFS55" s="100"/>
      <c r="AFT55" s="101"/>
      <c r="AFU55" s="102"/>
      <c r="AFV55" s="99"/>
      <c r="AFW55" s="99"/>
      <c r="AFX55" s="100"/>
      <c r="AFY55" s="100"/>
      <c r="AFZ55" s="100"/>
      <c r="AGA55" s="100"/>
      <c r="AGB55" s="101"/>
      <c r="AGC55" s="102"/>
      <c r="AGD55" s="99"/>
      <c r="AGE55" s="99"/>
      <c r="AGF55" s="100"/>
      <c r="AGG55" s="100"/>
      <c r="AGH55" s="100"/>
      <c r="AGI55" s="100"/>
      <c r="AGJ55" s="101"/>
      <c r="AGK55" s="102"/>
      <c r="AGL55" s="99"/>
      <c r="AGM55" s="99"/>
      <c r="AGN55" s="100"/>
      <c r="AGO55" s="100"/>
      <c r="AGP55" s="100"/>
      <c r="AGQ55" s="100"/>
      <c r="AGR55" s="101"/>
      <c r="AGS55" s="102"/>
      <c r="AGT55" s="99"/>
      <c r="AGU55" s="99"/>
      <c r="AGV55" s="100"/>
      <c r="AGW55" s="100"/>
      <c r="AGX55" s="100"/>
      <c r="AGY55" s="100"/>
      <c r="AGZ55" s="101"/>
      <c r="AHA55" s="102"/>
      <c r="AHB55" s="99"/>
      <c r="AHC55" s="99"/>
      <c r="AHD55" s="100"/>
      <c r="AHE55" s="100"/>
      <c r="AHF55" s="100"/>
      <c r="AHG55" s="100"/>
      <c r="AHH55" s="101"/>
      <c r="AHI55" s="102"/>
      <c r="AHJ55" s="99"/>
      <c r="AHK55" s="99"/>
      <c r="AHL55" s="100"/>
      <c r="AHM55" s="100"/>
      <c r="AHN55" s="100"/>
      <c r="AHO55" s="100"/>
      <c r="AHP55" s="101"/>
      <c r="AHQ55" s="102"/>
      <c r="AHR55" s="99"/>
      <c r="AHS55" s="99"/>
      <c r="AHT55" s="100"/>
      <c r="AHU55" s="100"/>
      <c r="AHV55" s="100"/>
      <c r="AHW55" s="100"/>
      <c r="AHX55" s="101"/>
      <c r="AHY55" s="102"/>
      <c r="AHZ55" s="99"/>
      <c r="AIA55" s="99"/>
      <c r="AIB55" s="100"/>
      <c r="AIC55" s="100"/>
      <c r="AID55" s="100"/>
      <c r="AIE55" s="100"/>
      <c r="AIF55" s="101"/>
      <c r="AIG55" s="102"/>
      <c r="AIH55" s="99"/>
      <c r="AII55" s="99"/>
      <c r="AIJ55" s="100"/>
      <c r="AIK55" s="100"/>
      <c r="AIL55" s="100"/>
      <c r="AIM55" s="100"/>
      <c r="AIN55" s="101"/>
      <c r="AIO55" s="102"/>
      <c r="AIP55" s="99"/>
      <c r="AIQ55" s="99"/>
      <c r="AIR55" s="100"/>
      <c r="AIS55" s="100"/>
      <c r="AIT55" s="100"/>
      <c r="AIU55" s="100"/>
      <c r="AIV55" s="101"/>
      <c r="AIW55" s="102"/>
      <c r="AIX55" s="99"/>
      <c r="AIY55" s="99"/>
      <c r="AIZ55" s="100"/>
      <c r="AJA55" s="100"/>
      <c r="AJB55" s="100"/>
      <c r="AJC55" s="100"/>
      <c r="AJD55" s="101"/>
      <c r="AJE55" s="102"/>
      <c r="AJF55" s="99"/>
      <c r="AJG55" s="99"/>
      <c r="AJH55" s="100"/>
      <c r="AJI55" s="100"/>
      <c r="AJJ55" s="100"/>
      <c r="AJK55" s="100"/>
      <c r="AJL55" s="101"/>
      <c r="AJM55" s="102"/>
      <c r="AJN55" s="99"/>
      <c r="AJO55" s="99"/>
      <c r="AJP55" s="100"/>
      <c r="AJQ55" s="100"/>
      <c r="AJR55" s="100"/>
      <c r="AJS55" s="100"/>
      <c r="AJT55" s="101"/>
      <c r="AJU55" s="102"/>
      <c r="AJV55" s="99"/>
      <c r="AJW55" s="99"/>
      <c r="AJX55" s="100"/>
      <c r="AJY55" s="100"/>
      <c r="AJZ55" s="100"/>
      <c r="AKA55" s="100"/>
      <c r="AKB55" s="101"/>
      <c r="AKC55" s="102"/>
      <c r="AKD55" s="99"/>
      <c r="AKE55" s="99"/>
      <c r="AKF55" s="100"/>
      <c r="AKG55" s="100"/>
      <c r="AKH55" s="100"/>
      <c r="AKI55" s="100"/>
      <c r="AKJ55" s="101"/>
      <c r="AKK55" s="102"/>
      <c r="AKL55" s="99"/>
      <c r="AKM55" s="99"/>
      <c r="AKN55" s="100"/>
      <c r="AKO55" s="100"/>
      <c r="AKP55" s="100"/>
      <c r="AKQ55" s="100"/>
      <c r="AKR55" s="101"/>
      <c r="AKS55" s="102"/>
      <c r="AKT55" s="99"/>
      <c r="AKU55" s="99"/>
      <c r="AKV55" s="100"/>
      <c r="AKW55" s="100"/>
      <c r="AKX55" s="100"/>
      <c r="AKY55" s="100"/>
      <c r="AKZ55" s="101"/>
      <c r="ALA55" s="102"/>
      <c r="ALB55" s="99"/>
      <c r="ALC55" s="99"/>
      <c r="ALD55" s="100"/>
      <c r="ALE55" s="100"/>
      <c r="ALF55" s="100"/>
      <c r="ALG55" s="100"/>
      <c r="ALH55" s="101"/>
      <c r="ALI55" s="102"/>
      <c r="ALJ55" s="99"/>
      <c r="ALK55" s="99"/>
      <c r="ALL55" s="100"/>
      <c r="ALM55" s="100"/>
      <c r="ALN55" s="100"/>
      <c r="ALO55" s="100"/>
      <c r="ALP55" s="101"/>
      <c r="ALQ55" s="102"/>
      <c r="ALR55" s="99"/>
      <c r="ALS55" s="99"/>
      <c r="ALT55" s="100"/>
      <c r="ALU55" s="100"/>
      <c r="ALV55" s="100"/>
      <c r="ALW55" s="100"/>
      <c r="ALX55" s="101"/>
      <c r="ALY55" s="102"/>
      <c r="ALZ55" s="99"/>
      <c r="AMA55" s="99"/>
      <c r="AMB55" s="100"/>
      <c r="AMC55" s="100"/>
      <c r="AMD55" s="100"/>
      <c r="AME55" s="100"/>
      <c r="AMF55" s="101"/>
      <c r="AMG55" s="102"/>
      <c r="AMH55" s="99"/>
      <c r="AMI55" s="99"/>
      <c r="AMJ55" s="100"/>
      <c r="AMK55" s="100"/>
      <c r="AML55" s="100"/>
      <c r="AMM55" s="100"/>
      <c r="AMN55" s="101"/>
      <c r="AMO55" s="102"/>
      <c r="AMP55" s="99"/>
      <c r="AMQ55" s="99"/>
      <c r="AMR55" s="100"/>
      <c r="AMS55" s="100"/>
      <c r="AMT55" s="100"/>
      <c r="AMU55" s="100"/>
      <c r="AMV55" s="101"/>
      <c r="AMW55" s="102"/>
      <c r="AMX55" s="99"/>
      <c r="AMY55" s="99"/>
      <c r="AMZ55" s="100"/>
      <c r="ANA55" s="100"/>
      <c r="ANB55" s="100"/>
      <c r="ANC55" s="100"/>
      <c r="AND55" s="101"/>
      <c r="ANE55" s="102"/>
      <c r="ANF55" s="99"/>
      <c r="ANG55" s="99"/>
      <c r="ANH55" s="100"/>
      <c r="ANI55" s="100"/>
      <c r="ANJ55" s="100"/>
      <c r="ANK55" s="100"/>
      <c r="ANL55" s="101"/>
      <c r="ANM55" s="102"/>
      <c r="ANN55" s="99"/>
      <c r="ANO55" s="99"/>
      <c r="ANP55" s="100"/>
      <c r="ANQ55" s="100"/>
      <c r="ANR55" s="100"/>
      <c r="ANS55" s="100"/>
      <c r="ANT55" s="101"/>
      <c r="ANU55" s="102"/>
      <c r="ANV55" s="99"/>
      <c r="ANW55" s="99"/>
      <c r="ANX55" s="100"/>
      <c r="ANY55" s="100"/>
      <c r="ANZ55" s="100"/>
      <c r="AOA55" s="100"/>
      <c r="AOB55" s="101"/>
      <c r="AOC55" s="102"/>
      <c r="AOD55" s="99"/>
      <c r="AOE55" s="99"/>
      <c r="AOF55" s="100"/>
      <c r="AOG55" s="100"/>
      <c r="AOH55" s="100"/>
      <c r="AOI55" s="100"/>
      <c r="AOJ55" s="101"/>
      <c r="AOK55" s="102"/>
      <c r="AOL55" s="99"/>
      <c r="AOM55" s="99"/>
      <c r="AON55" s="100"/>
      <c r="AOO55" s="100"/>
      <c r="AOP55" s="100"/>
      <c r="AOQ55" s="100"/>
      <c r="AOR55" s="101"/>
      <c r="AOS55" s="102"/>
      <c r="AOT55" s="99"/>
      <c r="AOU55" s="99"/>
      <c r="AOV55" s="100"/>
      <c r="AOW55" s="100"/>
      <c r="AOX55" s="100"/>
      <c r="AOY55" s="100"/>
      <c r="AOZ55" s="101"/>
      <c r="APA55" s="102"/>
      <c r="APB55" s="99"/>
      <c r="APC55" s="99"/>
      <c r="APD55" s="100"/>
      <c r="APE55" s="100"/>
      <c r="APF55" s="100"/>
      <c r="APG55" s="100"/>
      <c r="APH55" s="101"/>
      <c r="API55" s="102"/>
      <c r="APJ55" s="99"/>
      <c r="APK55" s="99"/>
      <c r="APL55" s="100"/>
      <c r="APM55" s="100"/>
      <c r="APN55" s="100"/>
      <c r="APO55" s="100"/>
      <c r="APP55" s="101"/>
      <c r="APQ55" s="102"/>
      <c r="APR55" s="99"/>
      <c r="APS55" s="99"/>
      <c r="APT55" s="100"/>
      <c r="APU55" s="100"/>
      <c r="APV55" s="100"/>
      <c r="APW55" s="100"/>
      <c r="APX55" s="101"/>
      <c r="APY55" s="102"/>
      <c r="APZ55" s="99"/>
      <c r="AQA55" s="99"/>
      <c r="AQB55" s="100"/>
      <c r="AQC55" s="100"/>
      <c r="AQD55" s="100"/>
      <c r="AQE55" s="100"/>
      <c r="AQF55" s="101"/>
      <c r="AQG55" s="102"/>
      <c r="AQH55" s="99"/>
      <c r="AQI55" s="99"/>
      <c r="AQJ55" s="100"/>
      <c r="AQK55" s="100"/>
      <c r="AQL55" s="100"/>
      <c r="AQM55" s="100"/>
      <c r="AQN55" s="101"/>
      <c r="AQO55" s="102"/>
      <c r="AQP55" s="99"/>
      <c r="AQQ55" s="99"/>
      <c r="AQR55" s="100"/>
      <c r="AQS55" s="100"/>
      <c r="AQT55" s="100"/>
      <c r="AQU55" s="100"/>
      <c r="AQV55" s="101"/>
      <c r="AQW55" s="102"/>
      <c r="AQX55" s="99"/>
      <c r="AQY55" s="99"/>
      <c r="AQZ55" s="100"/>
      <c r="ARA55" s="100"/>
      <c r="ARB55" s="100"/>
      <c r="ARC55" s="100"/>
      <c r="ARD55" s="101"/>
      <c r="ARE55" s="102"/>
      <c r="ARF55" s="99"/>
      <c r="ARG55" s="99"/>
      <c r="ARH55" s="100"/>
      <c r="ARI55" s="100"/>
      <c r="ARJ55" s="100"/>
      <c r="ARK55" s="100"/>
      <c r="ARL55" s="101"/>
      <c r="ARM55" s="102"/>
      <c r="ARN55" s="99"/>
      <c r="ARO55" s="99"/>
      <c r="ARP55" s="100"/>
      <c r="ARQ55" s="100"/>
      <c r="ARR55" s="100"/>
      <c r="ARS55" s="100"/>
      <c r="ART55" s="101"/>
      <c r="ARU55" s="102"/>
      <c r="ARV55" s="99"/>
      <c r="ARW55" s="99"/>
      <c r="ARX55" s="100"/>
      <c r="ARY55" s="100"/>
      <c r="ARZ55" s="100"/>
      <c r="ASA55" s="100"/>
      <c r="ASB55" s="101"/>
      <c r="ASC55" s="102"/>
      <c r="ASD55" s="99"/>
      <c r="ASE55" s="99"/>
      <c r="ASF55" s="100"/>
      <c r="ASG55" s="100"/>
      <c r="ASH55" s="100"/>
      <c r="ASI55" s="100"/>
      <c r="ASJ55" s="101"/>
      <c r="ASK55" s="102"/>
      <c r="ASL55" s="99"/>
      <c r="ASM55" s="99"/>
      <c r="ASN55" s="100"/>
      <c r="ASO55" s="100"/>
      <c r="ASP55" s="100"/>
      <c r="ASQ55" s="100"/>
      <c r="ASR55" s="101"/>
      <c r="ASS55" s="102"/>
      <c r="AST55" s="99"/>
      <c r="ASU55" s="99"/>
      <c r="ASV55" s="100"/>
      <c r="ASW55" s="100"/>
      <c r="ASX55" s="100"/>
      <c r="ASY55" s="100"/>
      <c r="ASZ55" s="101"/>
      <c r="ATA55" s="102"/>
      <c r="ATB55" s="99"/>
      <c r="ATC55" s="99"/>
      <c r="ATD55" s="100"/>
      <c r="ATE55" s="100"/>
      <c r="ATF55" s="100"/>
      <c r="ATG55" s="100"/>
      <c r="ATH55" s="101"/>
      <c r="ATI55" s="102"/>
      <c r="ATJ55" s="99"/>
      <c r="ATK55" s="99"/>
      <c r="ATL55" s="100"/>
      <c r="ATM55" s="100"/>
      <c r="ATN55" s="100"/>
      <c r="ATO55" s="100"/>
      <c r="ATP55" s="101"/>
      <c r="ATQ55" s="102"/>
      <c r="ATR55" s="99"/>
      <c r="ATS55" s="99"/>
      <c r="ATT55" s="100"/>
      <c r="ATU55" s="100"/>
      <c r="ATV55" s="100"/>
      <c r="ATW55" s="100"/>
      <c r="ATX55" s="101"/>
      <c r="ATY55" s="102"/>
      <c r="ATZ55" s="99"/>
      <c r="AUA55" s="99"/>
      <c r="AUB55" s="100"/>
      <c r="AUC55" s="100"/>
      <c r="AUD55" s="100"/>
      <c r="AUE55" s="100"/>
      <c r="AUF55" s="101"/>
      <c r="AUG55" s="102"/>
      <c r="AUH55" s="99"/>
      <c r="AUI55" s="99"/>
      <c r="AUJ55" s="100"/>
      <c r="AUK55" s="100"/>
      <c r="AUL55" s="100"/>
      <c r="AUM55" s="100"/>
      <c r="AUN55" s="101"/>
      <c r="AUO55" s="102"/>
      <c r="AUP55" s="99"/>
      <c r="AUQ55" s="99"/>
      <c r="AUR55" s="100"/>
      <c r="AUS55" s="100"/>
      <c r="AUT55" s="100"/>
      <c r="AUU55" s="100"/>
      <c r="AUV55" s="101"/>
      <c r="AUW55" s="102"/>
      <c r="AUX55" s="99"/>
      <c r="AUY55" s="99"/>
      <c r="AUZ55" s="100"/>
      <c r="AVA55" s="100"/>
      <c r="AVB55" s="100"/>
      <c r="AVC55" s="100"/>
      <c r="AVD55" s="101"/>
      <c r="AVE55" s="102"/>
      <c r="AVF55" s="99"/>
      <c r="AVG55" s="99"/>
      <c r="AVH55" s="100"/>
      <c r="AVI55" s="100"/>
      <c r="AVJ55" s="100"/>
      <c r="AVK55" s="100"/>
      <c r="AVL55" s="101"/>
      <c r="AVM55" s="102"/>
      <c r="AVN55" s="99"/>
      <c r="AVO55" s="99"/>
      <c r="AVP55" s="100"/>
      <c r="AVQ55" s="100"/>
      <c r="AVR55" s="100"/>
      <c r="AVS55" s="100"/>
      <c r="AVT55" s="101"/>
      <c r="AVU55" s="102"/>
      <c r="AVV55" s="99"/>
      <c r="AVW55" s="99"/>
      <c r="AVX55" s="100"/>
      <c r="AVY55" s="100"/>
      <c r="AVZ55" s="100"/>
      <c r="AWA55" s="100"/>
      <c r="AWB55" s="101"/>
      <c r="AWC55" s="102"/>
      <c r="AWD55" s="99"/>
      <c r="AWE55" s="99"/>
      <c r="AWF55" s="100"/>
      <c r="AWG55" s="100"/>
      <c r="AWH55" s="100"/>
      <c r="AWI55" s="100"/>
      <c r="AWJ55" s="101"/>
      <c r="AWK55" s="102"/>
      <c r="AWL55" s="99"/>
      <c r="AWM55" s="99"/>
      <c r="AWN55" s="100"/>
      <c r="AWO55" s="100"/>
      <c r="AWP55" s="100"/>
      <c r="AWQ55" s="100"/>
      <c r="AWR55" s="101"/>
      <c r="AWS55" s="102"/>
      <c r="AWT55" s="99"/>
      <c r="AWU55" s="99"/>
      <c r="AWV55" s="100"/>
      <c r="AWW55" s="100"/>
      <c r="AWX55" s="100"/>
      <c r="AWY55" s="100"/>
      <c r="AWZ55" s="101"/>
      <c r="AXA55" s="102"/>
      <c r="AXB55" s="99"/>
      <c r="AXC55" s="99"/>
      <c r="AXD55" s="100"/>
      <c r="AXE55" s="100"/>
      <c r="AXF55" s="100"/>
      <c r="AXG55" s="100"/>
      <c r="AXH55" s="101"/>
      <c r="AXI55" s="102"/>
      <c r="AXJ55" s="99"/>
      <c r="AXK55" s="99"/>
      <c r="AXL55" s="100"/>
      <c r="AXM55" s="100"/>
      <c r="AXN55" s="100"/>
      <c r="AXO55" s="100"/>
      <c r="AXP55" s="101"/>
      <c r="AXQ55" s="102"/>
      <c r="AXR55" s="99"/>
      <c r="AXS55" s="99"/>
      <c r="AXT55" s="100"/>
      <c r="AXU55" s="100"/>
      <c r="AXV55" s="100"/>
      <c r="AXW55" s="100"/>
      <c r="AXX55" s="101"/>
      <c r="AXY55" s="102"/>
      <c r="AXZ55" s="99"/>
      <c r="AYA55" s="99"/>
      <c r="AYB55" s="100"/>
      <c r="AYC55" s="100"/>
      <c r="AYD55" s="100"/>
      <c r="AYE55" s="100"/>
      <c r="AYF55" s="101"/>
      <c r="AYG55" s="102"/>
      <c r="AYH55" s="99"/>
      <c r="AYI55" s="99"/>
      <c r="AYJ55" s="100"/>
      <c r="AYK55" s="100"/>
      <c r="AYL55" s="100"/>
      <c r="AYM55" s="100"/>
      <c r="AYN55" s="101"/>
      <c r="AYO55" s="102"/>
      <c r="AYP55" s="99"/>
      <c r="AYQ55" s="99"/>
      <c r="AYR55" s="100"/>
      <c r="AYS55" s="100"/>
      <c r="AYT55" s="100"/>
      <c r="AYU55" s="100"/>
      <c r="AYV55" s="101"/>
      <c r="AYW55" s="102"/>
      <c r="AYX55" s="99"/>
      <c r="AYY55" s="99"/>
      <c r="AYZ55" s="100"/>
      <c r="AZA55" s="100"/>
      <c r="AZB55" s="100"/>
      <c r="AZC55" s="100"/>
      <c r="AZD55" s="101"/>
      <c r="AZE55" s="102"/>
      <c r="AZF55" s="99"/>
      <c r="AZG55" s="99"/>
      <c r="AZH55" s="100"/>
      <c r="AZI55" s="100"/>
      <c r="AZJ55" s="100"/>
      <c r="AZK55" s="100"/>
      <c r="AZL55" s="101"/>
      <c r="AZM55" s="102"/>
      <c r="AZN55" s="99"/>
      <c r="AZO55" s="99"/>
      <c r="AZP55" s="100"/>
      <c r="AZQ55" s="100"/>
      <c r="AZR55" s="100"/>
      <c r="AZS55" s="100"/>
      <c r="AZT55" s="101"/>
      <c r="AZU55" s="102"/>
      <c r="AZV55" s="99"/>
      <c r="AZW55" s="99"/>
      <c r="AZX55" s="100"/>
      <c r="AZY55" s="100"/>
      <c r="AZZ55" s="100"/>
      <c r="BAA55" s="100"/>
      <c r="BAB55" s="101"/>
      <c r="BAC55" s="102"/>
      <c r="BAD55" s="99"/>
      <c r="BAE55" s="99"/>
      <c r="BAF55" s="100"/>
      <c r="BAG55" s="100"/>
      <c r="BAH55" s="100"/>
      <c r="BAI55" s="100"/>
      <c r="BAJ55" s="101"/>
      <c r="BAK55" s="102"/>
      <c r="BAL55" s="99"/>
      <c r="BAM55" s="99"/>
      <c r="BAN55" s="100"/>
      <c r="BAO55" s="100"/>
      <c r="BAP55" s="100"/>
      <c r="BAQ55" s="100"/>
      <c r="BAR55" s="101"/>
      <c r="BAS55" s="102"/>
      <c r="BAT55" s="99"/>
      <c r="BAU55" s="99"/>
      <c r="BAV55" s="100"/>
      <c r="BAW55" s="100"/>
      <c r="BAX55" s="100"/>
      <c r="BAY55" s="100"/>
      <c r="BAZ55" s="101"/>
      <c r="BBA55" s="102"/>
      <c r="BBB55" s="99"/>
      <c r="BBC55" s="99"/>
      <c r="BBD55" s="100"/>
      <c r="BBE55" s="100"/>
      <c r="BBF55" s="100"/>
      <c r="BBG55" s="100"/>
      <c r="BBH55" s="101"/>
      <c r="BBI55" s="102"/>
      <c r="BBJ55" s="99"/>
      <c r="BBK55" s="99"/>
      <c r="BBL55" s="100"/>
      <c r="BBM55" s="100"/>
      <c r="BBN55" s="100"/>
      <c r="BBO55" s="100"/>
      <c r="BBP55" s="101"/>
      <c r="BBQ55" s="102"/>
      <c r="BBR55" s="99"/>
      <c r="BBS55" s="99"/>
      <c r="BBT55" s="100"/>
      <c r="BBU55" s="100"/>
      <c r="BBV55" s="100"/>
      <c r="BBW55" s="100"/>
      <c r="BBX55" s="101"/>
      <c r="BBY55" s="102"/>
      <c r="BBZ55" s="99"/>
      <c r="BCA55" s="99"/>
      <c r="BCB55" s="100"/>
      <c r="BCC55" s="100"/>
      <c r="BCD55" s="100"/>
      <c r="BCE55" s="100"/>
      <c r="BCF55" s="101"/>
      <c r="BCG55" s="102"/>
      <c r="BCH55" s="99"/>
      <c r="BCI55" s="99"/>
      <c r="BCJ55" s="100"/>
      <c r="BCK55" s="100"/>
      <c r="BCL55" s="100"/>
      <c r="BCM55" s="100"/>
      <c r="BCN55" s="101"/>
      <c r="BCO55" s="102"/>
      <c r="BCP55" s="99"/>
      <c r="BCQ55" s="99"/>
      <c r="BCR55" s="100"/>
      <c r="BCS55" s="100"/>
      <c r="BCT55" s="100"/>
      <c r="BCU55" s="100"/>
      <c r="BCV55" s="101"/>
      <c r="BCW55" s="102"/>
      <c r="BCX55" s="99"/>
      <c r="BCY55" s="99"/>
      <c r="BCZ55" s="100"/>
      <c r="BDA55" s="100"/>
      <c r="BDB55" s="100"/>
      <c r="BDC55" s="100"/>
      <c r="BDD55" s="101"/>
      <c r="BDE55" s="102"/>
      <c r="BDF55" s="99"/>
      <c r="BDG55" s="99"/>
      <c r="BDH55" s="100"/>
      <c r="BDI55" s="100"/>
      <c r="BDJ55" s="100"/>
      <c r="BDK55" s="100"/>
      <c r="BDL55" s="101"/>
      <c r="BDM55" s="102"/>
      <c r="BDN55" s="99"/>
      <c r="BDO55" s="99"/>
      <c r="BDP55" s="100"/>
      <c r="BDQ55" s="100"/>
      <c r="BDR55" s="100"/>
      <c r="BDS55" s="100"/>
      <c r="BDT55" s="101"/>
      <c r="BDU55" s="102"/>
      <c r="BDV55" s="99"/>
      <c r="BDW55" s="99"/>
      <c r="BDX55" s="100"/>
      <c r="BDY55" s="100"/>
      <c r="BDZ55" s="100"/>
      <c r="BEA55" s="100"/>
      <c r="BEB55" s="101"/>
      <c r="BEC55" s="102"/>
      <c r="BED55" s="99"/>
      <c r="BEE55" s="99"/>
      <c r="BEF55" s="100"/>
      <c r="BEG55" s="100"/>
      <c r="BEH55" s="100"/>
      <c r="BEI55" s="100"/>
      <c r="BEJ55" s="101"/>
      <c r="BEK55" s="102"/>
      <c r="BEL55" s="99"/>
      <c r="BEM55" s="99"/>
      <c r="BEN55" s="100"/>
      <c r="BEO55" s="100"/>
      <c r="BEP55" s="100"/>
      <c r="BEQ55" s="100"/>
      <c r="BER55" s="101"/>
      <c r="BES55" s="102"/>
      <c r="BET55" s="99"/>
      <c r="BEU55" s="99"/>
      <c r="BEV55" s="100"/>
      <c r="BEW55" s="100"/>
      <c r="BEX55" s="100"/>
      <c r="BEY55" s="100"/>
      <c r="BEZ55" s="101"/>
      <c r="BFA55" s="102"/>
      <c r="BFB55" s="99"/>
      <c r="BFC55" s="99"/>
      <c r="BFD55" s="100"/>
      <c r="BFE55" s="100"/>
      <c r="BFF55" s="100"/>
      <c r="BFG55" s="100"/>
      <c r="BFH55" s="101"/>
      <c r="BFI55" s="102"/>
      <c r="BFJ55" s="99"/>
      <c r="BFK55" s="99"/>
      <c r="BFL55" s="100"/>
      <c r="BFM55" s="100"/>
      <c r="BFN55" s="100"/>
      <c r="BFO55" s="100"/>
      <c r="BFP55" s="101"/>
      <c r="BFQ55" s="102"/>
      <c r="BFR55" s="99"/>
      <c r="BFS55" s="99"/>
      <c r="BFT55" s="100"/>
      <c r="BFU55" s="100"/>
      <c r="BFV55" s="100"/>
      <c r="BFW55" s="100"/>
      <c r="BFX55" s="101"/>
      <c r="BFY55" s="102"/>
      <c r="BFZ55" s="99"/>
      <c r="BGA55" s="99"/>
      <c r="BGB55" s="100"/>
      <c r="BGC55" s="100"/>
      <c r="BGD55" s="100"/>
      <c r="BGE55" s="100"/>
      <c r="BGF55" s="101"/>
      <c r="BGG55" s="102"/>
      <c r="BGH55" s="99"/>
      <c r="BGI55" s="99"/>
      <c r="BGJ55" s="100"/>
      <c r="BGK55" s="100"/>
      <c r="BGL55" s="100"/>
      <c r="BGM55" s="100"/>
      <c r="BGN55" s="101"/>
      <c r="BGO55" s="102"/>
      <c r="BGP55" s="99"/>
      <c r="BGQ55" s="99"/>
      <c r="BGR55" s="100"/>
      <c r="BGS55" s="100"/>
      <c r="BGT55" s="100"/>
      <c r="BGU55" s="100"/>
      <c r="BGV55" s="101"/>
      <c r="BGW55" s="102"/>
      <c r="BGX55" s="99"/>
      <c r="BGY55" s="99"/>
      <c r="BGZ55" s="100"/>
      <c r="BHA55" s="100"/>
      <c r="BHB55" s="100"/>
      <c r="BHC55" s="100"/>
      <c r="BHD55" s="101"/>
      <c r="BHE55" s="102"/>
      <c r="BHF55" s="99"/>
      <c r="BHG55" s="99"/>
      <c r="BHH55" s="100"/>
      <c r="BHI55" s="100"/>
      <c r="BHJ55" s="100"/>
      <c r="BHK55" s="100"/>
      <c r="BHL55" s="101"/>
      <c r="BHM55" s="102"/>
      <c r="BHN55" s="99"/>
      <c r="BHO55" s="99"/>
      <c r="BHP55" s="100"/>
      <c r="BHQ55" s="100"/>
      <c r="BHR55" s="100"/>
      <c r="BHS55" s="100"/>
      <c r="BHT55" s="101"/>
      <c r="BHU55" s="102"/>
      <c r="BHV55" s="99"/>
      <c r="BHW55" s="99"/>
      <c r="BHX55" s="100"/>
      <c r="BHY55" s="100"/>
      <c r="BHZ55" s="100"/>
      <c r="BIA55" s="100"/>
      <c r="BIB55" s="101"/>
      <c r="BIC55" s="102"/>
      <c r="BID55" s="99"/>
      <c r="BIE55" s="99"/>
      <c r="BIF55" s="100"/>
      <c r="BIG55" s="100"/>
      <c r="BIH55" s="100"/>
      <c r="BII55" s="100"/>
      <c r="BIJ55" s="101"/>
      <c r="BIK55" s="102"/>
      <c r="BIL55" s="99"/>
      <c r="BIM55" s="99"/>
      <c r="BIN55" s="100"/>
      <c r="BIO55" s="100"/>
      <c r="BIP55" s="100"/>
      <c r="BIQ55" s="100"/>
      <c r="BIR55" s="101"/>
      <c r="BIS55" s="102"/>
      <c r="BIT55" s="99"/>
      <c r="BIU55" s="99"/>
      <c r="BIV55" s="100"/>
      <c r="BIW55" s="100"/>
      <c r="BIX55" s="100"/>
      <c r="BIY55" s="100"/>
      <c r="BIZ55" s="101"/>
      <c r="BJA55" s="102"/>
      <c r="BJB55" s="99"/>
      <c r="BJC55" s="99"/>
      <c r="BJD55" s="100"/>
      <c r="BJE55" s="100"/>
      <c r="BJF55" s="100"/>
      <c r="BJG55" s="100"/>
      <c r="BJH55" s="101"/>
      <c r="BJI55" s="102"/>
      <c r="BJJ55" s="99"/>
      <c r="BJK55" s="99"/>
      <c r="BJL55" s="100"/>
      <c r="BJM55" s="100"/>
      <c r="BJN55" s="100"/>
      <c r="BJO55" s="100"/>
      <c r="BJP55" s="101"/>
      <c r="BJQ55" s="102"/>
      <c r="BJR55" s="99"/>
      <c r="BJS55" s="99"/>
      <c r="BJT55" s="100"/>
      <c r="BJU55" s="100"/>
      <c r="BJV55" s="100"/>
      <c r="BJW55" s="100"/>
      <c r="BJX55" s="101"/>
      <c r="BJY55" s="102"/>
      <c r="BJZ55" s="99"/>
      <c r="BKA55" s="99"/>
      <c r="BKB55" s="100"/>
      <c r="BKC55" s="100"/>
      <c r="BKD55" s="100"/>
      <c r="BKE55" s="100"/>
      <c r="BKF55" s="101"/>
      <c r="BKG55" s="102"/>
      <c r="BKH55" s="99"/>
      <c r="BKI55" s="99"/>
      <c r="BKJ55" s="100"/>
      <c r="BKK55" s="100"/>
      <c r="BKL55" s="100"/>
      <c r="BKM55" s="100"/>
      <c r="BKN55" s="101"/>
      <c r="BKO55" s="102"/>
      <c r="BKP55" s="99"/>
      <c r="BKQ55" s="99"/>
      <c r="BKR55" s="100"/>
      <c r="BKS55" s="100"/>
      <c r="BKT55" s="100"/>
      <c r="BKU55" s="100"/>
      <c r="BKV55" s="101"/>
      <c r="BKW55" s="102"/>
      <c r="BKX55" s="99"/>
      <c r="BKY55" s="99"/>
      <c r="BKZ55" s="100"/>
      <c r="BLA55" s="100"/>
      <c r="BLB55" s="100"/>
      <c r="BLC55" s="100"/>
      <c r="BLD55" s="101"/>
      <c r="BLE55" s="102"/>
      <c r="BLF55" s="99"/>
      <c r="BLG55" s="99"/>
      <c r="BLH55" s="100"/>
      <c r="BLI55" s="100"/>
      <c r="BLJ55" s="100"/>
      <c r="BLK55" s="100"/>
      <c r="BLL55" s="101"/>
      <c r="BLM55" s="102"/>
      <c r="BLN55" s="99"/>
      <c r="BLO55" s="99"/>
      <c r="BLP55" s="100"/>
      <c r="BLQ55" s="100"/>
      <c r="BLR55" s="100"/>
      <c r="BLS55" s="100"/>
      <c r="BLT55" s="101"/>
      <c r="BLU55" s="102"/>
      <c r="BLV55" s="99"/>
      <c r="BLW55" s="99"/>
      <c r="BLX55" s="100"/>
      <c r="BLY55" s="100"/>
      <c r="BLZ55" s="100"/>
      <c r="BMA55" s="100"/>
      <c r="BMB55" s="101"/>
      <c r="BMC55" s="102"/>
      <c r="BMD55" s="99"/>
      <c r="BME55" s="99"/>
      <c r="BMF55" s="100"/>
      <c r="BMG55" s="100"/>
      <c r="BMH55" s="100"/>
      <c r="BMI55" s="100"/>
      <c r="BMJ55" s="101"/>
      <c r="BMK55" s="102"/>
      <c r="BML55" s="99"/>
      <c r="BMM55" s="99"/>
      <c r="BMN55" s="100"/>
      <c r="BMO55" s="100"/>
      <c r="BMP55" s="100"/>
      <c r="BMQ55" s="100"/>
      <c r="BMR55" s="101"/>
      <c r="BMS55" s="102"/>
      <c r="BMT55" s="99"/>
      <c r="BMU55" s="99"/>
      <c r="BMV55" s="100"/>
      <c r="BMW55" s="100"/>
      <c r="BMX55" s="100"/>
      <c r="BMY55" s="100"/>
      <c r="BMZ55" s="101"/>
      <c r="BNA55" s="102"/>
      <c r="BNB55" s="99"/>
      <c r="BNC55" s="99"/>
      <c r="BND55" s="100"/>
      <c r="BNE55" s="100"/>
      <c r="BNF55" s="100"/>
      <c r="BNG55" s="100"/>
      <c r="BNH55" s="101"/>
      <c r="BNI55" s="102"/>
      <c r="BNJ55" s="99"/>
      <c r="BNK55" s="99"/>
      <c r="BNL55" s="100"/>
      <c r="BNM55" s="100"/>
      <c r="BNN55" s="100"/>
      <c r="BNO55" s="100"/>
      <c r="BNP55" s="101"/>
      <c r="BNQ55" s="102"/>
      <c r="BNR55" s="99"/>
      <c r="BNS55" s="99"/>
      <c r="BNT55" s="100"/>
      <c r="BNU55" s="100"/>
      <c r="BNV55" s="100"/>
      <c r="BNW55" s="100"/>
      <c r="BNX55" s="101"/>
      <c r="BNY55" s="102"/>
      <c r="BNZ55" s="99"/>
      <c r="BOA55" s="99"/>
      <c r="BOB55" s="100"/>
      <c r="BOC55" s="100"/>
      <c r="BOD55" s="100"/>
      <c r="BOE55" s="100"/>
      <c r="BOF55" s="101"/>
      <c r="BOG55" s="102"/>
      <c r="BOH55" s="99"/>
      <c r="BOI55" s="99"/>
      <c r="BOJ55" s="100"/>
      <c r="BOK55" s="100"/>
      <c r="BOL55" s="100"/>
      <c r="BOM55" s="100"/>
      <c r="BON55" s="101"/>
      <c r="BOO55" s="102"/>
      <c r="BOP55" s="99"/>
      <c r="BOQ55" s="99"/>
      <c r="BOR55" s="100"/>
      <c r="BOS55" s="100"/>
      <c r="BOT55" s="100"/>
      <c r="BOU55" s="100"/>
      <c r="BOV55" s="101"/>
      <c r="BOW55" s="102"/>
      <c r="BOX55" s="99"/>
      <c r="BOY55" s="99"/>
      <c r="BOZ55" s="100"/>
      <c r="BPA55" s="100"/>
      <c r="BPB55" s="100"/>
      <c r="BPC55" s="100"/>
      <c r="BPD55" s="101"/>
      <c r="BPE55" s="102"/>
      <c r="BPF55" s="99"/>
      <c r="BPG55" s="99"/>
      <c r="BPH55" s="100"/>
      <c r="BPI55" s="100"/>
      <c r="BPJ55" s="100"/>
      <c r="BPK55" s="100"/>
      <c r="BPL55" s="101"/>
      <c r="BPM55" s="102"/>
      <c r="BPN55" s="99"/>
      <c r="BPO55" s="99"/>
      <c r="BPP55" s="100"/>
      <c r="BPQ55" s="100"/>
      <c r="BPR55" s="100"/>
      <c r="BPS55" s="100"/>
      <c r="BPT55" s="101"/>
      <c r="BPU55" s="102"/>
      <c r="BPV55" s="99"/>
      <c r="BPW55" s="99"/>
      <c r="BPX55" s="100"/>
      <c r="BPY55" s="100"/>
      <c r="BPZ55" s="100"/>
      <c r="BQA55" s="100"/>
      <c r="BQB55" s="101"/>
      <c r="BQC55" s="102"/>
      <c r="BQD55" s="99"/>
      <c r="BQE55" s="99"/>
      <c r="BQF55" s="100"/>
      <c r="BQG55" s="100"/>
      <c r="BQH55" s="100"/>
      <c r="BQI55" s="100"/>
      <c r="BQJ55" s="101"/>
      <c r="BQK55" s="102"/>
      <c r="BQL55" s="99"/>
      <c r="BQM55" s="99"/>
      <c r="BQN55" s="100"/>
      <c r="BQO55" s="100"/>
      <c r="BQP55" s="100"/>
      <c r="BQQ55" s="100"/>
      <c r="BQR55" s="101"/>
      <c r="BQS55" s="102"/>
      <c r="BQT55" s="99"/>
      <c r="BQU55" s="99"/>
      <c r="BQV55" s="100"/>
      <c r="BQW55" s="100"/>
      <c r="BQX55" s="100"/>
      <c r="BQY55" s="100"/>
      <c r="BQZ55" s="101"/>
      <c r="BRA55" s="102"/>
      <c r="BRB55" s="99"/>
      <c r="BRC55" s="99"/>
      <c r="BRD55" s="100"/>
      <c r="BRE55" s="100"/>
      <c r="BRF55" s="100"/>
      <c r="BRG55" s="100"/>
      <c r="BRH55" s="101"/>
      <c r="BRI55" s="102"/>
      <c r="BRJ55" s="99"/>
      <c r="BRK55" s="99"/>
      <c r="BRL55" s="100"/>
      <c r="BRM55" s="100"/>
      <c r="BRN55" s="100"/>
      <c r="BRO55" s="100"/>
      <c r="BRP55" s="101"/>
      <c r="BRQ55" s="102"/>
      <c r="BRR55" s="99"/>
      <c r="BRS55" s="99"/>
      <c r="BRT55" s="100"/>
      <c r="BRU55" s="100"/>
      <c r="BRV55" s="100"/>
      <c r="BRW55" s="100"/>
      <c r="BRX55" s="101"/>
      <c r="BRY55" s="102"/>
      <c r="BRZ55" s="99"/>
      <c r="BSA55" s="99"/>
      <c r="BSB55" s="100"/>
      <c r="BSC55" s="100"/>
      <c r="BSD55" s="100"/>
      <c r="BSE55" s="100"/>
      <c r="BSF55" s="101"/>
      <c r="BSG55" s="102"/>
      <c r="BSH55" s="99"/>
      <c r="BSI55" s="99"/>
      <c r="BSJ55" s="100"/>
      <c r="BSK55" s="100"/>
      <c r="BSL55" s="100"/>
      <c r="BSM55" s="100"/>
      <c r="BSN55" s="101"/>
      <c r="BSO55" s="102"/>
      <c r="BSP55" s="99"/>
      <c r="BSQ55" s="99"/>
      <c r="BSR55" s="100"/>
      <c r="BSS55" s="100"/>
      <c r="BST55" s="100"/>
      <c r="BSU55" s="100"/>
      <c r="BSV55" s="101"/>
      <c r="BSW55" s="102"/>
      <c r="BSX55" s="99"/>
      <c r="BSY55" s="99"/>
      <c r="BSZ55" s="100"/>
      <c r="BTA55" s="100"/>
      <c r="BTB55" s="100"/>
      <c r="BTC55" s="100"/>
      <c r="BTD55" s="101"/>
      <c r="BTE55" s="102"/>
      <c r="BTF55" s="99"/>
      <c r="BTG55" s="99"/>
      <c r="BTH55" s="100"/>
      <c r="BTI55" s="100"/>
      <c r="BTJ55" s="100"/>
      <c r="BTK55" s="100"/>
      <c r="BTL55" s="101"/>
      <c r="BTM55" s="102"/>
      <c r="BTN55" s="99"/>
      <c r="BTO55" s="99"/>
      <c r="BTP55" s="100"/>
      <c r="BTQ55" s="100"/>
      <c r="BTR55" s="100"/>
      <c r="BTS55" s="100"/>
      <c r="BTT55" s="101"/>
      <c r="BTU55" s="102"/>
      <c r="BTV55" s="99"/>
      <c r="BTW55" s="99"/>
      <c r="BTX55" s="100"/>
      <c r="BTY55" s="100"/>
      <c r="BTZ55" s="100"/>
      <c r="BUA55" s="100"/>
      <c r="BUB55" s="101"/>
      <c r="BUC55" s="102"/>
      <c r="BUD55" s="99"/>
      <c r="BUE55" s="99"/>
      <c r="BUF55" s="100"/>
      <c r="BUG55" s="100"/>
      <c r="BUH55" s="100"/>
      <c r="BUI55" s="100"/>
      <c r="BUJ55" s="101"/>
      <c r="BUK55" s="102"/>
      <c r="BUL55" s="99"/>
      <c r="BUM55" s="99"/>
      <c r="BUN55" s="100"/>
      <c r="BUO55" s="100"/>
      <c r="BUP55" s="100"/>
      <c r="BUQ55" s="100"/>
      <c r="BUR55" s="101"/>
      <c r="BUS55" s="102"/>
      <c r="BUT55" s="99"/>
      <c r="BUU55" s="99"/>
      <c r="BUV55" s="100"/>
      <c r="BUW55" s="100"/>
      <c r="BUX55" s="100"/>
      <c r="BUY55" s="100"/>
      <c r="BUZ55" s="101"/>
      <c r="BVA55" s="102"/>
      <c r="BVB55" s="99"/>
      <c r="BVC55" s="99"/>
      <c r="BVD55" s="100"/>
      <c r="BVE55" s="100"/>
      <c r="BVF55" s="100"/>
      <c r="BVG55" s="100"/>
      <c r="BVH55" s="101"/>
      <c r="BVI55" s="102"/>
      <c r="BVJ55" s="99"/>
      <c r="BVK55" s="99"/>
      <c r="BVL55" s="100"/>
      <c r="BVM55" s="100"/>
      <c r="BVN55" s="100"/>
      <c r="BVO55" s="100"/>
      <c r="BVP55" s="101"/>
      <c r="BVQ55" s="102"/>
      <c r="BVR55" s="99"/>
      <c r="BVS55" s="99"/>
      <c r="BVT55" s="100"/>
      <c r="BVU55" s="100"/>
      <c r="BVV55" s="100"/>
      <c r="BVW55" s="100"/>
      <c r="BVX55" s="101"/>
      <c r="BVY55" s="102"/>
      <c r="BVZ55" s="99"/>
      <c r="BWA55" s="99"/>
      <c r="BWB55" s="100"/>
      <c r="BWC55" s="100"/>
      <c r="BWD55" s="100"/>
      <c r="BWE55" s="100"/>
      <c r="BWF55" s="101"/>
      <c r="BWG55" s="102"/>
      <c r="BWH55" s="99"/>
      <c r="BWI55" s="99"/>
      <c r="BWJ55" s="100"/>
      <c r="BWK55" s="100"/>
      <c r="BWL55" s="100"/>
      <c r="BWM55" s="100"/>
      <c r="BWN55" s="101"/>
      <c r="BWO55" s="102"/>
      <c r="BWP55" s="99"/>
      <c r="BWQ55" s="99"/>
      <c r="BWR55" s="100"/>
      <c r="BWS55" s="100"/>
      <c r="BWT55" s="100"/>
      <c r="BWU55" s="100"/>
      <c r="BWV55" s="101"/>
      <c r="BWW55" s="102"/>
      <c r="BWX55" s="99"/>
      <c r="BWY55" s="99"/>
      <c r="BWZ55" s="100"/>
      <c r="BXA55" s="100"/>
      <c r="BXB55" s="100"/>
      <c r="BXC55" s="100"/>
      <c r="BXD55" s="101"/>
      <c r="BXE55" s="102"/>
      <c r="BXF55" s="99"/>
      <c r="BXG55" s="99"/>
      <c r="BXH55" s="100"/>
      <c r="BXI55" s="100"/>
      <c r="BXJ55" s="100"/>
      <c r="BXK55" s="100"/>
      <c r="BXL55" s="101"/>
      <c r="BXM55" s="102"/>
      <c r="BXN55" s="99"/>
      <c r="BXO55" s="99"/>
      <c r="BXP55" s="100"/>
      <c r="BXQ55" s="100"/>
      <c r="BXR55" s="100"/>
      <c r="BXS55" s="100"/>
      <c r="BXT55" s="101"/>
      <c r="BXU55" s="102"/>
      <c r="BXV55" s="99"/>
      <c r="BXW55" s="99"/>
      <c r="BXX55" s="100"/>
      <c r="BXY55" s="100"/>
      <c r="BXZ55" s="100"/>
      <c r="BYA55" s="100"/>
      <c r="BYB55" s="101"/>
      <c r="BYC55" s="102"/>
      <c r="BYD55" s="99"/>
      <c r="BYE55" s="99"/>
      <c r="BYF55" s="100"/>
      <c r="BYG55" s="100"/>
      <c r="BYH55" s="100"/>
      <c r="BYI55" s="100"/>
      <c r="BYJ55" s="101"/>
      <c r="BYK55" s="102"/>
      <c r="BYL55" s="99"/>
      <c r="BYM55" s="99"/>
      <c r="BYN55" s="100"/>
      <c r="BYO55" s="100"/>
      <c r="BYP55" s="100"/>
      <c r="BYQ55" s="100"/>
      <c r="BYR55" s="101"/>
      <c r="BYS55" s="102"/>
      <c r="BYT55" s="99"/>
      <c r="BYU55" s="99"/>
      <c r="BYV55" s="100"/>
      <c r="BYW55" s="100"/>
      <c r="BYX55" s="100"/>
      <c r="BYY55" s="100"/>
      <c r="BYZ55" s="101"/>
      <c r="BZA55" s="102"/>
      <c r="BZB55" s="99"/>
      <c r="BZC55" s="99"/>
      <c r="BZD55" s="100"/>
      <c r="BZE55" s="100"/>
      <c r="BZF55" s="100"/>
      <c r="BZG55" s="100"/>
      <c r="BZH55" s="101"/>
      <c r="BZI55" s="102"/>
      <c r="BZJ55" s="99"/>
      <c r="BZK55" s="99"/>
      <c r="BZL55" s="100"/>
      <c r="BZM55" s="100"/>
      <c r="BZN55" s="100"/>
      <c r="BZO55" s="100"/>
      <c r="BZP55" s="101"/>
      <c r="BZQ55" s="102"/>
      <c r="BZR55" s="99"/>
      <c r="BZS55" s="99"/>
      <c r="BZT55" s="100"/>
      <c r="BZU55" s="100"/>
      <c r="BZV55" s="100"/>
      <c r="BZW55" s="100"/>
      <c r="BZX55" s="101"/>
      <c r="BZY55" s="102"/>
      <c r="BZZ55" s="99"/>
      <c r="CAA55" s="99"/>
      <c r="CAB55" s="100"/>
      <c r="CAC55" s="100"/>
      <c r="CAD55" s="100"/>
      <c r="CAE55" s="100"/>
      <c r="CAF55" s="101"/>
      <c r="CAG55" s="102"/>
      <c r="CAH55" s="99"/>
      <c r="CAI55" s="99"/>
      <c r="CAJ55" s="100"/>
      <c r="CAK55" s="100"/>
      <c r="CAL55" s="100"/>
      <c r="CAM55" s="100"/>
      <c r="CAN55" s="101"/>
      <c r="CAO55" s="102"/>
      <c r="CAP55" s="99"/>
      <c r="CAQ55" s="99"/>
      <c r="CAR55" s="100"/>
      <c r="CAS55" s="100"/>
      <c r="CAT55" s="100"/>
      <c r="CAU55" s="100"/>
      <c r="CAV55" s="101"/>
      <c r="CAW55" s="102"/>
      <c r="CAX55" s="99"/>
      <c r="CAY55" s="99"/>
      <c r="CAZ55" s="100"/>
      <c r="CBA55" s="100"/>
      <c r="CBB55" s="100"/>
      <c r="CBC55" s="100"/>
      <c r="CBD55" s="101"/>
      <c r="CBE55" s="102"/>
      <c r="CBF55" s="99"/>
      <c r="CBG55" s="99"/>
      <c r="CBH55" s="100"/>
      <c r="CBI55" s="100"/>
      <c r="CBJ55" s="100"/>
      <c r="CBK55" s="100"/>
      <c r="CBL55" s="101"/>
      <c r="CBM55" s="102"/>
      <c r="CBN55" s="99"/>
      <c r="CBO55" s="99"/>
      <c r="CBP55" s="100"/>
      <c r="CBQ55" s="100"/>
      <c r="CBR55" s="100"/>
      <c r="CBS55" s="100"/>
      <c r="CBT55" s="101"/>
      <c r="CBU55" s="102"/>
      <c r="CBV55" s="99"/>
      <c r="CBW55" s="99"/>
      <c r="CBX55" s="100"/>
      <c r="CBY55" s="100"/>
      <c r="CBZ55" s="100"/>
      <c r="CCA55" s="100"/>
      <c r="CCB55" s="101"/>
      <c r="CCC55" s="102"/>
      <c r="CCD55" s="99"/>
      <c r="CCE55" s="99"/>
      <c r="CCF55" s="100"/>
      <c r="CCG55" s="100"/>
      <c r="CCH55" s="100"/>
      <c r="CCI55" s="100"/>
      <c r="CCJ55" s="101"/>
      <c r="CCK55" s="102"/>
      <c r="CCL55" s="99"/>
      <c r="CCM55" s="99"/>
      <c r="CCN55" s="100"/>
      <c r="CCO55" s="100"/>
      <c r="CCP55" s="100"/>
      <c r="CCQ55" s="100"/>
      <c r="CCR55" s="101"/>
      <c r="CCS55" s="102"/>
      <c r="CCT55" s="99"/>
      <c r="CCU55" s="99"/>
      <c r="CCV55" s="100"/>
      <c r="CCW55" s="100"/>
      <c r="CCX55" s="100"/>
      <c r="CCY55" s="100"/>
      <c r="CCZ55" s="101"/>
      <c r="CDA55" s="102"/>
      <c r="CDB55" s="99"/>
      <c r="CDC55" s="99"/>
      <c r="CDD55" s="100"/>
      <c r="CDE55" s="100"/>
      <c r="CDF55" s="100"/>
      <c r="CDG55" s="100"/>
      <c r="CDH55" s="101"/>
      <c r="CDI55" s="102"/>
      <c r="CDJ55" s="99"/>
      <c r="CDK55" s="99"/>
      <c r="CDL55" s="100"/>
      <c r="CDM55" s="100"/>
      <c r="CDN55" s="100"/>
      <c r="CDO55" s="100"/>
      <c r="CDP55" s="101"/>
      <c r="CDQ55" s="102"/>
      <c r="CDR55" s="99"/>
      <c r="CDS55" s="99"/>
      <c r="CDT55" s="100"/>
      <c r="CDU55" s="100"/>
      <c r="CDV55" s="100"/>
      <c r="CDW55" s="100"/>
      <c r="CDX55" s="101"/>
      <c r="CDY55" s="102"/>
      <c r="CDZ55" s="99"/>
      <c r="CEA55" s="99"/>
      <c r="CEB55" s="100"/>
      <c r="CEC55" s="100"/>
      <c r="CED55" s="100"/>
      <c r="CEE55" s="100"/>
      <c r="CEF55" s="101"/>
      <c r="CEG55" s="102"/>
      <c r="CEH55" s="99"/>
      <c r="CEI55" s="99"/>
      <c r="CEJ55" s="100"/>
      <c r="CEK55" s="100"/>
      <c r="CEL55" s="100"/>
      <c r="CEM55" s="100"/>
      <c r="CEN55" s="101"/>
      <c r="CEO55" s="102"/>
      <c r="CEP55" s="99"/>
      <c r="CEQ55" s="99"/>
      <c r="CER55" s="100"/>
      <c r="CES55" s="100"/>
      <c r="CET55" s="100"/>
      <c r="CEU55" s="100"/>
      <c r="CEV55" s="101"/>
      <c r="CEW55" s="102"/>
      <c r="CEX55" s="99"/>
      <c r="CEY55" s="99"/>
      <c r="CEZ55" s="100"/>
      <c r="CFA55" s="100"/>
      <c r="CFB55" s="100"/>
      <c r="CFC55" s="100"/>
      <c r="CFD55" s="101"/>
      <c r="CFE55" s="102"/>
      <c r="CFF55" s="99"/>
      <c r="CFG55" s="99"/>
      <c r="CFH55" s="100"/>
      <c r="CFI55" s="100"/>
      <c r="CFJ55" s="100"/>
      <c r="CFK55" s="100"/>
      <c r="CFL55" s="101"/>
      <c r="CFM55" s="102"/>
      <c r="CFN55" s="99"/>
      <c r="CFO55" s="99"/>
      <c r="CFP55" s="100"/>
      <c r="CFQ55" s="100"/>
      <c r="CFR55" s="100"/>
      <c r="CFS55" s="100"/>
      <c r="CFT55" s="101"/>
      <c r="CFU55" s="102"/>
      <c r="CFV55" s="99"/>
      <c r="CFW55" s="99"/>
      <c r="CFX55" s="100"/>
      <c r="CFY55" s="100"/>
      <c r="CFZ55" s="100"/>
      <c r="CGA55" s="100"/>
      <c r="CGB55" s="101"/>
      <c r="CGC55" s="102"/>
      <c r="CGD55" s="99"/>
      <c r="CGE55" s="99"/>
      <c r="CGF55" s="100"/>
      <c r="CGG55" s="100"/>
      <c r="CGH55" s="100"/>
      <c r="CGI55" s="100"/>
      <c r="CGJ55" s="101"/>
      <c r="CGK55" s="102"/>
      <c r="CGL55" s="99"/>
      <c r="CGM55" s="99"/>
      <c r="CGN55" s="100"/>
      <c r="CGO55" s="100"/>
      <c r="CGP55" s="100"/>
      <c r="CGQ55" s="100"/>
      <c r="CGR55" s="101"/>
      <c r="CGS55" s="102"/>
      <c r="CGT55" s="99"/>
      <c r="CGU55" s="99"/>
      <c r="CGV55" s="100"/>
      <c r="CGW55" s="100"/>
      <c r="CGX55" s="100"/>
      <c r="CGY55" s="100"/>
      <c r="CGZ55" s="101"/>
      <c r="CHA55" s="102"/>
      <c r="CHB55" s="99"/>
      <c r="CHC55" s="99"/>
      <c r="CHD55" s="100"/>
      <c r="CHE55" s="100"/>
      <c r="CHF55" s="100"/>
      <c r="CHG55" s="100"/>
      <c r="CHH55" s="101"/>
      <c r="CHI55" s="102"/>
      <c r="CHJ55" s="99"/>
      <c r="CHK55" s="99"/>
      <c r="CHL55" s="100"/>
      <c r="CHM55" s="100"/>
      <c r="CHN55" s="100"/>
      <c r="CHO55" s="100"/>
      <c r="CHP55" s="101"/>
      <c r="CHQ55" s="102"/>
      <c r="CHR55" s="99"/>
      <c r="CHS55" s="99"/>
      <c r="CHT55" s="100"/>
      <c r="CHU55" s="100"/>
      <c r="CHV55" s="100"/>
      <c r="CHW55" s="100"/>
      <c r="CHX55" s="101"/>
      <c r="CHY55" s="102"/>
      <c r="CHZ55" s="99"/>
      <c r="CIA55" s="99"/>
      <c r="CIB55" s="100"/>
      <c r="CIC55" s="100"/>
      <c r="CID55" s="100"/>
      <c r="CIE55" s="100"/>
      <c r="CIF55" s="101"/>
      <c r="CIG55" s="102"/>
      <c r="CIH55" s="99"/>
      <c r="CII55" s="99"/>
      <c r="CIJ55" s="100"/>
      <c r="CIK55" s="100"/>
      <c r="CIL55" s="100"/>
      <c r="CIM55" s="100"/>
      <c r="CIN55" s="101"/>
      <c r="CIO55" s="102"/>
      <c r="CIP55" s="99"/>
      <c r="CIQ55" s="99"/>
      <c r="CIR55" s="100"/>
      <c r="CIS55" s="100"/>
      <c r="CIT55" s="100"/>
      <c r="CIU55" s="100"/>
      <c r="CIV55" s="101"/>
      <c r="CIW55" s="102"/>
      <c r="CIX55" s="99"/>
      <c r="CIY55" s="99"/>
      <c r="CIZ55" s="100"/>
      <c r="CJA55" s="100"/>
      <c r="CJB55" s="100"/>
      <c r="CJC55" s="100"/>
      <c r="CJD55" s="101"/>
      <c r="CJE55" s="102"/>
      <c r="CJF55" s="99"/>
      <c r="CJG55" s="99"/>
      <c r="CJH55" s="100"/>
      <c r="CJI55" s="100"/>
      <c r="CJJ55" s="100"/>
      <c r="CJK55" s="100"/>
      <c r="CJL55" s="101"/>
      <c r="CJM55" s="102"/>
      <c r="CJN55" s="99"/>
      <c r="CJO55" s="99"/>
      <c r="CJP55" s="100"/>
      <c r="CJQ55" s="100"/>
      <c r="CJR55" s="100"/>
      <c r="CJS55" s="100"/>
      <c r="CJT55" s="101"/>
      <c r="CJU55" s="102"/>
      <c r="CJV55" s="99"/>
      <c r="CJW55" s="99"/>
      <c r="CJX55" s="100"/>
      <c r="CJY55" s="100"/>
      <c r="CJZ55" s="100"/>
      <c r="CKA55" s="100"/>
      <c r="CKB55" s="101"/>
      <c r="CKC55" s="102"/>
      <c r="CKD55" s="99"/>
      <c r="CKE55" s="99"/>
      <c r="CKF55" s="100"/>
      <c r="CKG55" s="100"/>
      <c r="CKH55" s="100"/>
      <c r="CKI55" s="100"/>
      <c r="CKJ55" s="101"/>
      <c r="CKK55" s="102"/>
      <c r="CKL55" s="99"/>
      <c r="CKM55" s="99"/>
      <c r="CKN55" s="100"/>
      <c r="CKO55" s="100"/>
      <c r="CKP55" s="100"/>
      <c r="CKQ55" s="100"/>
      <c r="CKR55" s="101"/>
      <c r="CKS55" s="102"/>
      <c r="CKT55" s="99"/>
      <c r="CKU55" s="99"/>
      <c r="CKV55" s="100"/>
      <c r="CKW55" s="100"/>
      <c r="CKX55" s="100"/>
      <c r="CKY55" s="100"/>
      <c r="CKZ55" s="101"/>
      <c r="CLA55" s="102"/>
      <c r="CLB55" s="99"/>
      <c r="CLC55" s="99"/>
      <c r="CLD55" s="100"/>
      <c r="CLE55" s="100"/>
      <c r="CLF55" s="100"/>
      <c r="CLG55" s="100"/>
      <c r="CLH55" s="101"/>
      <c r="CLI55" s="102"/>
      <c r="CLJ55" s="99"/>
      <c r="CLK55" s="99"/>
      <c r="CLL55" s="100"/>
      <c r="CLM55" s="100"/>
      <c r="CLN55" s="100"/>
      <c r="CLO55" s="100"/>
      <c r="CLP55" s="101"/>
      <c r="CLQ55" s="102"/>
      <c r="CLR55" s="99"/>
      <c r="CLS55" s="99"/>
      <c r="CLT55" s="100"/>
      <c r="CLU55" s="100"/>
      <c r="CLV55" s="100"/>
      <c r="CLW55" s="100"/>
      <c r="CLX55" s="101"/>
      <c r="CLY55" s="102"/>
      <c r="CLZ55" s="99"/>
      <c r="CMA55" s="99"/>
      <c r="CMB55" s="100"/>
      <c r="CMC55" s="100"/>
      <c r="CMD55" s="100"/>
      <c r="CME55" s="100"/>
      <c r="CMF55" s="101"/>
      <c r="CMG55" s="102"/>
      <c r="CMH55" s="99"/>
      <c r="CMI55" s="99"/>
      <c r="CMJ55" s="100"/>
      <c r="CMK55" s="100"/>
      <c r="CML55" s="100"/>
      <c r="CMM55" s="100"/>
      <c r="CMN55" s="101"/>
      <c r="CMO55" s="102"/>
      <c r="CMP55" s="99"/>
      <c r="CMQ55" s="99"/>
      <c r="CMR55" s="100"/>
      <c r="CMS55" s="100"/>
      <c r="CMT55" s="100"/>
      <c r="CMU55" s="100"/>
      <c r="CMV55" s="101"/>
      <c r="CMW55" s="102"/>
      <c r="CMX55" s="99"/>
      <c r="CMY55" s="99"/>
      <c r="CMZ55" s="100"/>
      <c r="CNA55" s="100"/>
      <c r="CNB55" s="100"/>
      <c r="CNC55" s="100"/>
      <c r="CND55" s="101"/>
      <c r="CNE55" s="102"/>
      <c r="CNF55" s="99"/>
      <c r="CNG55" s="99"/>
      <c r="CNH55" s="100"/>
      <c r="CNI55" s="100"/>
      <c r="CNJ55" s="100"/>
      <c r="CNK55" s="100"/>
      <c r="CNL55" s="101"/>
      <c r="CNM55" s="102"/>
      <c r="CNN55" s="99"/>
      <c r="CNO55" s="99"/>
      <c r="CNP55" s="100"/>
      <c r="CNQ55" s="100"/>
      <c r="CNR55" s="100"/>
      <c r="CNS55" s="100"/>
      <c r="CNT55" s="101"/>
      <c r="CNU55" s="102"/>
      <c r="CNV55" s="99"/>
      <c r="CNW55" s="99"/>
      <c r="CNX55" s="100"/>
      <c r="CNY55" s="100"/>
      <c r="CNZ55" s="100"/>
      <c r="COA55" s="100"/>
      <c r="COB55" s="101"/>
      <c r="COC55" s="102"/>
      <c r="COD55" s="99"/>
      <c r="COE55" s="99"/>
      <c r="COF55" s="100"/>
      <c r="COG55" s="100"/>
      <c r="COH55" s="100"/>
      <c r="COI55" s="100"/>
      <c r="COJ55" s="101"/>
      <c r="COK55" s="102"/>
      <c r="COL55" s="99"/>
      <c r="COM55" s="99"/>
      <c r="CON55" s="100"/>
      <c r="COO55" s="100"/>
      <c r="COP55" s="100"/>
      <c r="COQ55" s="100"/>
      <c r="COR55" s="101"/>
      <c r="COS55" s="102"/>
      <c r="COT55" s="99"/>
      <c r="COU55" s="99"/>
      <c r="COV55" s="100"/>
      <c r="COW55" s="100"/>
      <c r="COX55" s="100"/>
      <c r="COY55" s="100"/>
      <c r="COZ55" s="101"/>
      <c r="CPA55" s="102"/>
      <c r="CPB55" s="99"/>
      <c r="CPC55" s="99"/>
      <c r="CPD55" s="100"/>
      <c r="CPE55" s="100"/>
      <c r="CPF55" s="100"/>
      <c r="CPG55" s="100"/>
      <c r="CPH55" s="101"/>
      <c r="CPI55" s="102"/>
      <c r="CPJ55" s="99"/>
      <c r="CPK55" s="99"/>
      <c r="CPL55" s="100"/>
      <c r="CPM55" s="100"/>
      <c r="CPN55" s="100"/>
      <c r="CPO55" s="100"/>
      <c r="CPP55" s="101"/>
      <c r="CPQ55" s="102"/>
      <c r="CPR55" s="99"/>
      <c r="CPS55" s="99"/>
      <c r="CPT55" s="100"/>
      <c r="CPU55" s="100"/>
      <c r="CPV55" s="100"/>
      <c r="CPW55" s="100"/>
      <c r="CPX55" s="101"/>
      <c r="CPY55" s="102"/>
      <c r="CPZ55" s="99"/>
      <c r="CQA55" s="99"/>
      <c r="CQB55" s="100"/>
      <c r="CQC55" s="100"/>
      <c r="CQD55" s="100"/>
      <c r="CQE55" s="100"/>
      <c r="CQF55" s="101"/>
      <c r="CQG55" s="102"/>
      <c r="CQH55" s="99"/>
      <c r="CQI55" s="99"/>
      <c r="CQJ55" s="100"/>
      <c r="CQK55" s="100"/>
      <c r="CQL55" s="100"/>
      <c r="CQM55" s="100"/>
      <c r="CQN55" s="101"/>
      <c r="CQO55" s="102"/>
      <c r="CQP55" s="99"/>
      <c r="CQQ55" s="99"/>
      <c r="CQR55" s="100"/>
      <c r="CQS55" s="100"/>
      <c r="CQT55" s="100"/>
      <c r="CQU55" s="100"/>
      <c r="CQV55" s="101"/>
      <c r="CQW55" s="102"/>
      <c r="CQX55" s="99"/>
      <c r="CQY55" s="99"/>
      <c r="CQZ55" s="100"/>
      <c r="CRA55" s="100"/>
      <c r="CRB55" s="100"/>
      <c r="CRC55" s="100"/>
      <c r="CRD55" s="101"/>
      <c r="CRE55" s="102"/>
      <c r="CRF55" s="99"/>
      <c r="CRG55" s="99"/>
      <c r="CRH55" s="100"/>
      <c r="CRI55" s="100"/>
      <c r="CRJ55" s="100"/>
      <c r="CRK55" s="100"/>
      <c r="CRL55" s="101"/>
      <c r="CRM55" s="102"/>
      <c r="CRN55" s="99"/>
      <c r="CRO55" s="99"/>
      <c r="CRP55" s="100"/>
      <c r="CRQ55" s="100"/>
      <c r="CRR55" s="100"/>
      <c r="CRS55" s="100"/>
      <c r="CRT55" s="101"/>
      <c r="CRU55" s="102"/>
      <c r="CRV55" s="99"/>
      <c r="CRW55" s="99"/>
      <c r="CRX55" s="100"/>
      <c r="CRY55" s="100"/>
      <c r="CRZ55" s="100"/>
      <c r="CSA55" s="100"/>
      <c r="CSB55" s="101"/>
      <c r="CSC55" s="102"/>
      <c r="CSD55" s="99"/>
      <c r="CSE55" s="99"/>
      <c r="CSF55" s="100"/>
      <c r="CSG55" s="100"/>
      <c r="CSH55" s="100"/>
      <c r="CSI55" s="100"/>
      <c r="CSJ55" s="101"/>
      <c r="CSK55" s="102"/>
      <c r="CSL55" s="99"/>
      <c r="CSM55" s="99"/>
      <c r="CSN55" s="100"/>
      <c r="CSO55" s="100"/>
      <c r="CSP55" s="100"/>
      <c r="CSQ55" s="100"/>
      <c r="CSR55" s="101"/>
      <c r="CSS55" s="102"/>
      <c r="CST55" s="99"/>
      <c r="CSU55" s="99"/>
      <c r="CSV55" s="100"/>
      <c r="CSW55" s="100"/>
      <c r="CSX55" s="100"/>
      <c r="CSY55" s="100"/>
      <c r="CSZ55" s="101"/>
      <c r="CTA55" s="102"/>
      <c r="CTB55" s="99"/>
      <c r="CTC55" s="99"/>
      <c r="CTD55" s="100"/>
      <c r="CTE55" s="100"/>
      <c r="CTF55" s="100"/>
      <c r="CTG55" s="100"/>
      <c r="CTH55" s="101"/>
      <c r="CTI55" s="102"/>
      <c r="CTJ55" s="99"/>
      <c r="CTK55" s="99"/>
      <c r="CTL55" s="100"/>
      <c r="CTM55" s="100"/>
      <c r="CTN55" s="100"/>
      <c r="CTO55" s="100"/>
      <c r="CTP55" s="101"/>
      <c r="CTQ55" s="102"/>
      <c r="CTR55" s="99"/>
      <c r="CTS55" s="99"/>
      <c r="CTT55" s="100"/>
      <c r="CTU55" s="100"/>
      <c r="CTV55" s="100"/>
      <c r="CTW55" s="100"/>
      <c r="CTX55" s="101"/>
      <c r="CTY55" s="102"/>
      <c r="CTZ55" s="99"/>
      <c r="CUA55" s="99"/>
      <c r="CUB55" s="100"/>
      <c r="CUC55" s="100"/>
      <c r="CUD55" s="100"/>
      <c r="CUE55" s="100"/>
      <c r="CUF55" s="101"/>
      <c r="CUG55" s="102"/>
      <c r="CUH55" s="99"/>
      <c r="CUI55" s="99"/>
      <c r="CUJ55" s="100"/>
      <c r="CUK55" s="100"/>
      <c r="CUL55" s="100"/>
      <c r="CUM55" s="100"/>
      <c r="CUN55" s="101"/>
      <c r="CUO55" s="102"/>
      <c r="CUP55" s="99"/>
      <c r="CUQ55" s="99"/>
      <c r="CUR55" s="100"/>
      <c r="CUS55" s="100"/>
      <c r="CUT55" s="100"/>
      <c r="CUU55" s="100"/>
      <c r="CUV55" s="101"/>
      <c r="CUW55" s="102"/>
      <c r="CUX55" s="99"/>
      <c r="CUY55" s="99"/>
      <c r="CUZ55" s="100"/>
      <c r="CVA55" s="100"/>
      <c r="CVB55" s="100"/>
      <c r="CVC55" s="100"/>
      <c r="CVD55" s="101"/>
      <c r="CVE55" s="102"/>
      <c r="CVF55" s="99"/>
      <c r="CVG55" s="99"/>
      <c r="CVH55" s="100"/>
      <c r="CVI55" s="100"/>
      <c r="CVJ55" s="100"/>
      <c r="CVK55" s="100"/>
      <c r="CVL55" s="101"/>
      <c r="CVM55" s="102"/>
      <c r="CVN55" s="99"/>
      <c r="CVO55" s="99"/>
      <c r="CVP55" s="100"/>
      <c r="CVQ55" s="100"/>
      <c r="CVR55" s="100"/>
      <c r="CVS55" s="100"/>
      <c r="CVT55" s="101"/>
      <c r="CVU55" s="102"/>
      <c r="CVV55" s="99"/>
      <c r="CVW55" s="99"/>
      <c r="CVX55" s="100"/>
      <c r="CVY55" s="100"/>
      <c r="CVZ55" s="100"/>
      <c r="CWA55" s="100"/>
      <c r="CWB55" s="101"/>
      <c r="CWC55" s="102"/>
      <c r="CWD55" s="99"/>
      <c r="CWE55" s="99"/>
      <c r="CWF55" s="100"/>
      <c r="CWG55" s="100"/>
      <c r="CWH55" s="100"/>
      <c r="CWI55" s="100"/>
      <c r="CWJ55" s="101"/>
      <c r="CWK55" s="102"/>
      <c r="CWL55" s="99"/>
      <c r="CWM55" s="99"/>
      <c r="CWN55" s="100"/>
      <c r="CWO55" s="100"/>
      <c r="CWP55" s="100"/>
      <c r="CWQ55" s="100"/>
      <c r="CWR55" s="101"/>
      <c r="CWS55" s="102"/>
      <c r="CWT55" s="99"/>
      <c r="CWU55" s="99"/>
      <c r="CWV55" s="100"/>
      <c r="CWW55" s="100"/>
      <c r="CWX55" s="100"/>
      <c r="CWY55" s="100"/>
      <c r="CWZ55" s="101"/>
      <c r="CXA55" s="102"/>
      <c r="CXB55" s="99"/>
      <c r="CXC55" s="99"/>
      <c r="CXD55" s="100"/>
      <c r="CXE55" s="100"/>
      <c r="CXF55" s="100"/>
      <c r="CXG55" s="100"/>
      <c r="CXH55" s="101"/>
      <c r="CXI55" s="102"/>
      <c r="CXJ55" s="99"/>
      <c r="CXK55" s="99"/>
      <c r="CXL55" s="100"/>
      <c r="CXM55" s="100"/>
      <c r="CXN55" s="100"/>
      <c r="CXO55" s="100"/>
      <c r="CXP55" s="101"/>
      <c r="CXQ55" s="102"/>
      <c r="CXR55" s="99"/>
      <c r="CXS55" s="99"/>
      <c r="CXT55" s="100"/>
      <c r="CXU55" s="100"/>
      <c r="CXV55" s="100"/>
      <c r="CXW55" s="100"/>
      <c r="CXX55" s="101"/>
      <c r="CXY55" s="102"/>
      <c r="CXZ55" s="99"/>
      <c r="CYA55" s="99"/>
      <c r="CYB55" s="100"/>
      <c r="CYC55" s="100"/>
      <c r="CYD55" s="100"/>
      <c r="CYE55" s="100"/>
      <c r="CYF55" s="101"/>
      <c r="CYG55" s="102"/>
      <c r="CYH55" s="99"/>
      <c r="CYI55" s="99"/>
      <c r="CYJ55" s="100"/>
      <c r="CYK55" s="100"/>
      <c r="CYL55" s="100"/>
      <c r="CYM55" s="100"/>
      <c r="CYN55" s="101"/>
      <c r="CYO55" s="102"/>
      <c r="CYP55" s="99"/>
      <c r="CYQ55" s="99"/>
      <c r="CYR55" s="100"/>
      <c r="CYS55" s="100"/>
      <c r="CYT55" s="100"/>
      <c r="CYU55" s="100"/>
      <c r="CYV55" s="101"/>
      <c r="CYW55" s="102"/>
      <c r="CYX55" s="99"/>
      <c r="CYY55" s="99"/>
      <c r="CYZ55" s="100"/>
      <c r="CZA55" s="100"/>
      <c r="CZB55" s="100"/>
      <c r="CZC55" s="100"/>
      <c r="CZD55" s="101"/>
      <c r="CZE55" s="102"/>
      <c r="CZF55" s="99"/>
      <c r="CZG55" s="99"/>
      <c r="CZH55" s="100"/>
      <c r="CZI55" s="100"/>
      <c r="CZJ55" s="100"/>
      <c r="CZK55" s="100"/>
      <c r="CZL55" s="101"/>
      <c r="CZM55" s="102"/>
      <c r="CZN55" s="99"/>
      <c r="CZO55" s="99"/>
      <c r="CZP55" s="100"/>
      <c r="CZQ55" s="100"/>
      <c r="CZR55" s="100"/>
      <c r="CZS55" s="100"/>
      <c r="CZT55" s="101"/>
      <c r="CZU55" s="102"/>
      <c r="CZV55" s="99"/>
      <c r="CZW55" s="99"/>
      <c r="CZX55" s="100"/>
      <c r="CZY55" s="100"/>
      <c r="CZZ55" s="100"/>
      <c r="DAA55" s="100"/>
      <c r="DAB55" s="101"/>
      <c r="DAC55" s="102"/>
      <c r="DAD55" s="99"/>
      <c r="DAE55" s="99"/>
      <c r="DAF55" s="100"/>
      <c r="DAG55" s="100"/>
      <c r="DAH55" s="100"/>
      <c r="DAI55" s="100"/>
      <c r="DAJ55" s="101"/>
      <c r="DAK55" s="102"/>
      <c r="DAL55" s="99"/>
      <c r="DAM55" s="99"/>
      <c r="DAN55" s="100"/>
      <c r="DAO55" s="100"/>
      <c r="DAP55" s="100"/>
      <c r="DAQ55" s="100"/>
      <c r="DAR55" s="101"/>
      <c r="DAS55" s="102"/>
      <c r="DAT55" s="99"/>
      <c r="DAU55" s="99"/>
      <c r="DAV55" s="100"/>
      <c r="DAW55" s="100"/>
      <c r="DAX55" s="100"/>
      <c r="DAY55" s="100"/>
      <c r="DAZ55" s="101"/>
      <c r="DBA55" s="102"/>
      <c r="DBB55" s="99"/>
      <c r="DBC55" s="99"/>
      <c r="DBD55" s="100"/>
      <c r="DBE55" s="100"/>
      <c r="DBF55" s="100"/>
      <c r="DBG55" s="100"/>
      <c r="DBH55" s="101"/>
      <c r="DBI55" s="102"/>
      <c r="DBJ55" s="99"/>
      <c r="DBK55" s="99"/>
      <c r="DBL55" s="100"/>
      <c r="DBM55" s="100"/>
      <c r="DBN55" s="100"/>
      <c r="DBO55" s="100"/>
      <c r="DBP55" s="101"/>
      <c r="DBQ55" s="102"/>
      <c r="DBR55" s="99"/>
      <c r="DBS55" s="99"/>
      <c r="DBT55" s="100"/>
      <c r="DBU55" s="100"/>
      <c r="DBV55" s="100"/>
      <c r="DBW55" s="100"/>
      <c r="DBX55" s="101"/>
      <c r="DBY55" s="102"/>
      <c r="DBZ55" s="99"/>
      <c r="DCA55" s="99"/>
      <c r="DCB55" s="100"/>
      <c r="DCC55" s="100"/>
      <c r="DCD55" s="100"/>
      <c r="DCE55" s="100"/>
      <c r="DCF55" s="101"/>
      <c r="DCG55" s="102"/>
      <c r="DCH55" s="99"/>
      <c r="DCI55" s="99"/>
      <c r="DCJ55" s="100"/>
      <c r="DCK55" s="100"/>
      <c r="DCL55" s="100"/>
      <c r="DCM55" s="100"/>
      <c r="DCN55" s="101"/>
      <c r="DCO55" s="102"/>
      <c r="DCP55" s="99"/>
      <c r="DCQ55" s="99"/>
      <c r="DCR55" s="100"/>
      <c r="DCS55" s="100"/>
      <c r="DCT55" s="100"/>
      <c r="DCU55" s="100"/>
      <c r="DCV55" s="101"/>
      <c r="DCW55" s="102"/>
      <c r="DCX55" s="99"/>
      <c r="DCY55" s="99"/>
      <c r="DCZ55" s="100"/>
      <c r="DDA55" s="100"/>
      <c r="DDB55" s="100"/>
      <c r="DDC55" s="100"/>
      <c r="DDD55" s="101"/>
      <c r="DDE55" s="102"/>
      <c r="DDF55" s="99"/>
      <c r="DDG55" s="99"/>
      <c r="DDH55" s="100"/>
      <c r="DDI55" s="100"/>
      <c r="DDJ55" s="100"/>
      <c r="DDK55" s="100"/>
      <c r="DDL55" s="101"/>
      <c r="DDM55" s="102"/>
      <c r="DDN55" s="99"/>
      <c r="DDO55" s="99"/>
      <c r="DDP55" s="100"/>
      <c r="DDQ55" s="100"/>
      <c r="DDR55" s="100"/>
      <c r="DDS55" s="100"/>
      <c r="DDT55" s="101"/>
      <c r="DDU55" s="102"/>
      <c r="DDV55" s="99"/>
      <c r="DDW55" s="99"/>
      <c r="DDX55" s="100"/>
      <c r="DDY55" s="100"/>
      <c r="DDZ55" s="100"/>
      <c r="DEA55" s="100"/>
      <c r="DEB55" s="101"/>
      <c r="DEC55" s="102"/>
      <c r="DED55" s="99"/>
      <c r="DEE55" s="99"/>
      <c r="DEF55" s="100"/>
      <c r="DEG55" s="100"/>
      <c r="DEH55" s="100"/>
      <c r="DEI55" s="100"/>
      <c r="DEJ55" s="101"/>
      <c r="DEK55" s="102"/>
      <c r="DEL55" s="99"/>
      <c r="DEM55" s="99"/>
      <c r="DEN55" s="100"/>
      <c r="DEO55" s="100"/>
      <c r="DEP55" s="100"/>
      <c r="DEQ55" s="100"/>
      <c r="DER55" s="101"/>
      <c r="DES55" s="102"/>
      <c r="DET55" s="99"/>
      <c r="DEU55" s="99"/>
      <c r="DEV55" s="100"/>
      <c r="DEW55" s="100"/>
      <c r="DEX55" s="100"/>
      <c r="DEY55" s="100"/>
      <c r="DEZ55" s="101"/>
      <c r="DFA55" s="102"/>
      <c r="DFB55" s="99"/>
      <c r="DFC55" s="99"/>
      <c r="DFD55" s="100"/>
      <c r="DFE55" s="100"/>
      <c r="DFF55" s="100"/>
      <c r="DFG55" s="100"/>
      <c r="DFH55" s="101"/>
      <c r="DFI55" s="102"/>
      <c r="DFJ55" s="99"/>
      <c r="DFK55" s="99"/>
      <c r="DFL55" s="100"/>
      <c r="DFM55" s="100"/>
      <c r="DFN55" s="100"/>
      <c r="DFO55" s="100"/>
      <c r="DFP55" s="101"/>
      <c r="DFQ55" s="102"/>
      <c r="DFR55" s="99"/>
      <c r="DFS55" s="99"/>
      <c r="DFT55" s="100"/>
      <c r="DFU55" s="100"/>
      <c r="DFV55" s="100"/>
      <c r="DFW55" s="100"/>
      <c r="DFX55" s="101"/>
      <c r="DFY55" s="102"/>
      <c r="DFZ55" s="99"/>
      <c r="DGA55" s="99"/>
      <c r="DGB55" s="100"/>
      <c r="DGC55" s="100"/>
      <c r="DGD55" s="100"/>
      <c r="DGE55" s="100"/>
      <c r="DGF55" s="101"/>
      <c r="DGG55" s="102"/>
      <c r="DGH55" s="99"/>
      <c r="DGI55" s="99"/>
      <c r="DGJ55" s="100"/>
      <c r="DGK55" s="100"/>
      <c r="DGL55" s="100"/>
      <c r="DGM55" s="100"/>
      <c r="DGN55" s="101"/>
      <c r="DGO55" s="102"/>
      <c r="DGP55" s="99"/>
      <c r="DGQ55" s="99"/>
      <c r="DGR55" s="100"/>
      <c r="DGS55" s="100"/>
      <c r="DGT55" s="100"/>
      <c r="DGU55" s="100"/>
      <c r="DGV55" s="101"/>
      <c r="DGW55" s="102"/>
      <c r="DGX55" s="99"/>
      <c r="DGY55" s="99"/>
      <c r="DGZ55" s="100"/>
      <c r="DHA55" s="100"/>
      <c r="DHB55" s="100"/>
      <c r="DHC55" s="100"/>
      <c r="DHD55" s="101"/>
      <c r="DHE55" s="102"/>
      <c r="DHF55" s="99"/>
      <c r="DHG55" s="99"/>
      <c r="DHH55" s="100"/>
      <c r="DHI55" s="100"/>
      <c r="DHJ55" s="100"/>
      <c r="DHK55" s="100"/>
      <c r="DHL55" s="101"/>
      <c r="DHM55" s="102"/>
      <c r="DHN55" s="99"/>
      <c r="DHO55" s="99"/>
      <c r="DHP55" s="100"/>
      <c r="DHQ55" s="100"/>
      <c r="DHR55" s="100"/>
      <c r="DHS55" s="100"/>
      <c r="DHT55" s="101"/>
      <c r="DHU55" s="102"/>
      <c r="DHV55" s="99"/>
      <c r="DHW55" s="99"/>
      <c r="DHX55" s="100"/>
      <c r="DHY55" s="100"/>
      <c r="DHZ55" s="100"/>
      <c r="DIA55" s="100"/>
      <c r="DIB55" s="101"/>
      <c r="DIC55" s="102"/>
      <c r="DID55" s="99"/>
      <c r="DIE55" s="99"/>
      <c r="DIF55" s="100"/>
      <c r="DIG55" s="100"/>
      <c r="DIH55" s="100"/>
      <c r="DII55" s="100"/>
      <c r="DIJ55" s="101"/>
      <c r="DIK55" s="102"/>
      <c r="DIL55" s="99"/>
      <c r="DIM55" s="99"/>
      <c r="DIN55" s="100"/>
      <c r="DIO55" s="100"/>
      <c r="DIP55" s="100"/>
      <c r="DIQ55" s="100"/>
      <c r="DIR55" s="101"/>
      <c r="DIS55" s="102"/>
      <c r="DIT55" s="99"/>
      <c r="DIU55" s="99"/>
      <c r="DIV55" s="100"/>
      <c r="DIW55" s="100"/>
      <c r="DIX55" s="100"/>
      <c r="DIY55" s="100"/>
      <c r="DIZ55" s="101"/>
      <c r="DJA55" s="102"/>
      <c r="DJB55" s="99"/>
      <c r="DJC55" s="99"/>
      <c r="DJD55" s="100"/>
      <c r="DJE55" s="100"/>
      <c r="DJF55" s="100"/>
      <c r="DJG55" s="100"/>
      <c r="DJH55" s="101"/>
      <c r="DJI55" s="102"/>
      <c r="DJJ55" s="99"/>
      <c r="DJK55" s="99"/>
      <c r="DJL55" s="100"/>
      <c r="DJM55" s="100"/>
      <c r="DJN55" s="100"/>
      <c r="DJO55" s="100"/>
      <c r="DJP55" s="101"/>
      <c r="DJQ55" s="102"/>
      <c r="DJR55" s="99"/>
      <c r="DJS55" s="99"/>
      <c r="DJT55" s="100"/>
      <c r="DJU55" s="100"/>
      <c r="DJV55" s="100"/>
      <c r="DJW55" s="100"/>
      <c r="DJX55" s="101"/>
      <c r="DJY55" s="102"/>
      <c r="DJZ55" s="99"/>
      <c r="DKA55" s="99"/>
      <c r="DKB55" s="100"/>
      <c r="DKC55" s="100"/>
      <c r="DKD55" s="100"/>
      <c r="DKE55" s="100"/>
      <c r="DKF55" s="101"/>
      <c r="DKG55" s="102"/>
      <c r="DKH55" s="99"/>
      <c r="DKI55" s="99"/>
      <c r="DKJ55" s="100"/>
      <c r="DKK55" s="100"/>
      <c r="DKL55" s="100"/>
      <c r="DKM55" s="100"/>
      <c r="DKN55" s="101"/>
      <c r="DKO55" s="102"/>
      <c r="DKP55" s="99"/>
      <c r="DKQ55" s="99"/>
      <c r="DKR55" s="100"/>
      <c r="DKS55" s="100"/>
      <c r="DKT55" s="100"/>
      <c r="DKU55" s="100"/>
      <c r="DKV55" s="101"/>
      <c r="DKW55" s="102"/>
      <c r="DKX55" s="99"/>
      <c r="DKY55" s="99"/>
      <c r="DKZ55" s="100"/>
      <c r="DLA55" s="100"/>
      <c r="DLB55" s="100"/>
      <c r="DLC55" s="100"/>
      <c r="DLD55" s="101"/>
      <c r="DLE55" s="102"/>
      <c r="DLF55" s="99"/>
      <c r="DLG55" s="99"/>
      <c r="DLH55" s="100"/>
      <c r="DLI55" s="100"/>
      <c r="DLJ55" s="100"/>
      <c r="DLK55" s="100"/>
      <c r="DLL55" s="101"/>
      <c r="DLM55" s="102"/>
      <c r="DLN55" s="99"/>
      <c r="DLO55" s="99"/>
      <c r="DLP55" s="100"/>
      <c r="DLQ55" s="100"/>
      <c r="DLR55" s="100"/>
      <c r="DLS55" s="100"/>
      <c r="DLT55" s="101"/>
      <c r="DLU55" s="102"/>
      <c r="DLV55" s="99"/>
      <c r="DLW55" s="99"/>
      <c r="DLX55" s="100"/>
      <c r="DLY55" s="100"/>
      <c r="DLZ55" s="100"/>
      <c r="DMA55" s="100"/>
      <c r="DMB55" s="101"/>
      <c r="DMC55" s="102"/>
      <c r="DMD55" s="99"/>
      <c r="DME55" s="99"/>
      <c r="DMF55" s="100"/>
      <c r="DMG55" s="100"/>
      <c r="DMH55" s="100"/>
      <c r="DMI55" s="100"/>
      <c r="DMJ55" s="101"/>
      <c r="DMK55" s="102"/>
      <c r="DML55" s="99"/>
      <c r="DMM55" s="99"/>
      <c r="DMN55" s="100"/>
      <c r="DMO55" s="100"/>
      <c r="DMP55" s="100"/>
      <c r="DMQ55" s="100"/>
      <c r="DMR55" s="101"/>
      <c r="DMS55" s="102"/>
      <c r="DMT55" s="99"/>
      <c r="DMU55" s="99"/>
      <c r="DMV55" s="100"/>
      <c r="DMW55" s="100"/>
      <c r="DMX55" s="100"/>
      <c r="DMY55" s="100"/>
      <c r="DMZ55" s="101"/>
      <c r="DNA55" s="102"/>
      <c r="DNB55" s="99"/>
      <c r="DNC55" s="99"/>
      <c r="DND55" s="100"/>
      <c r="DNE55" s="100"/>
      <c r="DNF55" s="100"/>
      <c r="DNG55" s="100"/>
      <c r="DNH55" s="101"/>
      <c r="DNI55" s="102"/>
      <c r="DNJ55" s="99"/>
      <c r="DNK55" s="99"/>
      <c r="DNL55" s="100"/>
      <c r="DNM55" s="100"/>
      <c r="DNN55" s="100"/>
      <c r="DNO55" s="100"/>
      <c r="DNP55" s="101"/>
      <c r="DNQ55" s="102"/>
      <c r="DNR55" s="99"/>
      <c r="DNS55" s="99"/>
      <c r="DNT55" s="100"/>
      <c r="DNU55" s="100"/>
      <c r="DNV55" s="100"/>
      <c r="DNW55" s="100"/>
      <c r="DNX55" s="101"/>
      <c r="DNY55" s="102"/>
      <c r="DNZ55" s="99"/>
      <c r="DOA55" s="99"/>
      <c r="DOB55" s="100"/>
      <c r="DOC55" s="100"/>
      <c r="DOD55" s="100"/>
      <c r="DOE55" s="100"/>
      <c r="DOF55" s="101"/>
      <c r="DOG55" s="102"/>
      <c r="DOH55" s="99"/>
      <c r="DOI55" s="99"/>
      <c r="DOJ55" s="100"/>
      <c r="DOK55" s="100"/>
      <c r="DOL55" s="100"/>
      <c r="DOM55" s="100"/>
      <c r="DON55" s="101"/>
      <c r="DOO55" s="102"/>
      <c r="DOP55" s="99"/>
      <c r="DOQ55" s="99"/>
      <c r="DOR55" s="100"/>
      <c r="DOS55" s="100"/>
      <c r="DOT55" s="100"/>
      <c r="DOU55" s="100"/>
      <c r="DOV55" s="101"/>
      <c r="DOW55" s="102"/>
      <c r="DOX55" s="99"/>
      <c r="DOY55" s="99"/>
      <c r="DOZ55" s="100"/>
      <c r="DPA55" s="100"/>
      <c r="DPB55" s="100"/>
      <c r="DPC55" s="100"/>
      <c r="DPD55" s="101"/>
      <c r="DPE55" s="102"/>
      <c r="DPF55" s="99"/>
      <c r="DPG55" s="99"/>
      <c r="DPH55" s="100"/>
      <c r="DPI55" s="100"/>
      <c r="DPJ55" s="100"/>
      <c r="DPK55" s="100"/>
      <c r="DPL55" s="101"/>
      <c r="DPM55" s="102"/>
      <c r="DPN55" s="99"/>
      <c r="DPO55" s="99"/>
      <c r="DPP55" s="100"/>
      <c r="DPQ55" s="100"/>
      <c r="DPR55" s="100"/>
      <c r="DPS55" s="100"/>
      <c r="DPT55" s="101"/>
      <c r="DPU55" s="102"/>
      <c r="DPV55" s="99"/>
      <c r="DPW55" s="99"/>
      <c r="DPX55" s="100"/>
      <c r="DPY55" s="100"/>
      <c r="DPZ55" s="100"/>
      <c r="DQA55" s="100"/>
      <c r="DQB55" s="101"/>
      <c r="DQC55" s="102"/>
      <c r="DQD55" s="99"/>
      <c r="DQE55" s="99"/>
      <c r="DQF55" s="100"/>
      <c r="DQG55" s="100"/>
      <c r="DQH55" s="100"/>
      <c r="DQI55" s="100"/>
      <c r="DQJ55" s="101"/>
      <c r="DQK55" s="102"/>
      <c r="DQL55" s="99"/>
      <c r="DQM55" s="99"/>
      <c r="DQN55" s="100"/>
      <c r="DQO55" s="100"/>
      <c r="DQP55" s="100"/>
      <c r="DQQ55" s="100"/>
      <c r="DQR55" s="101"/>
      <c r="DQS55" s="102"/>
      <c r="DQT55" s="99"/>
      <c r="DQU55" s="99"/>
      <c r="DQV55" s="100"/>
      <c r="DQW55" s="100"/>
      <c r="DQX55" s="100"/>
      <c r="DQY55" s="100"/>
      <c r="DQZ55" s="101"/>
      <c r="DRA55" s="102"/>
      <c r="DRB55" s="99"/>
      <c r="DRC55" s="99"/>
      <c r="DRD55" s="100"/>
      <c r="DRE55" s="100"/>
      <c r="DRF55" s="100"/>
      <c r="DRG55" s="100"/>
      <c r="DRH55" s="101"/>
      <c r="DRI55" s="102"/>
      <c r="DRJ55" s="99"/>
      <c r="DRK55" s="99"/>
      <c r="DRL55" s="100"/>
      <c r="DRM55" s="100"/>
      <c r="DRN55" s="100"/>
      <c r="DRO55" s="100"/>
      <c r="DRP55" s="101"/>
      <c r="DRQ55" s="102"/>
      <c r="DRR55" s="99"/>
      <c r="DRS55" s="99"/>
      <c r="DRT55" s="100"/>
      <c r="DRU55" s="100"/>
      <c r="DRV55" s="100"/>
      <c r="DRW55" s="100"/>
      <c r="DRX55" s="101"/>
      <c r="DRY55" s="102"/>
      <c r="DRZ55" s="99"/>
      <c r="DSA55" s="99"/>
      <c r="DSB55" s="100"/>
      <c r="DSC55" s="100"/>
      <c r="DSD55" s="100"/>
      <c r="DSE55" s="100"/>
      <c r="DSF55" s="101"/>
      <c r="DSG55" s="102"/>
      <c r="DSH55" s="99"/>
      <c r="DSI55" s="99"/>
      <c r="DSJ55" s="100"/>
      <c r="DSK55" s="100"/>
      <c r="DSL55" s="100"/>
      <c r="DSM55" s="100"/>
      <c r="DSN55" s="101"/>
      <c r="DSO55" s="102"/>
      <c r="DSP55" s="99"/>
      <c r="DSQ55" s="99"/>
      <c r="DSR55" s="100"/>
      <c r="DSS55" s="100"/>
      <c r="DST55" s="100"/>
      <c r="DSU55" s="100"/>
      <c r="DSV55" s="101"/>
      <c r="DSW55" s="102"/>
      <c r="DSX55" s="99"/>
      <c r="DSY55" s="99"/>
      <c r="DSZ55" s="100"/>
      <c r="DTA55" s="100"/>
      <c r="DTB55" s="100"/>
      <c r="DTC55" s="100"/>
      <c r="DTD55" s="101"/>
      <c r="DTE55" s="102"/>
      <c r="DTF55" s="99"/>
      <c r="DTG55" s="99"/>
      <c r="DTH55" s="100"/>
      <c r="DTI55" s="100"/>
      <c r="DTJ55" s="100"/>
      <c r="DTK55" s="100"/>
      <c r="DTL55" s="101"/>
      <c r="DTM55" s="102"/>
      <c r="DTN55" s="99"/>
      <c r="DTO55" s="99"/>
      <c r="DTP55" s="100"/>
      <c r="DTQ55" s="100"/>
      <c r="DTR55" s="100"/>
      <c r="DTS55" s="100"/>
      <c r="DTT55" s="101"/>
      <c r="DTU55" s="102"/>
      <c r="DTV55" s="99"/>
      <c r="DTW55" s="99"/>
      <c r="DTX55" s="100"/>
      <c r="DTY55" s="100"/>
      <c r="DTZ55" s="100"/>
      <c r="DUA55" s="100"/>
      <c r="DUB55" s="101"/>
      <c r="DUC55" s="102"/>
      <c r="DUD55" s="99"/>
      <c r="DUE55" s="99"/>
      <c r="DUF55" s="100"/>
      <c r="DUG55" s="100"/>
      <c r="DUH55" s="100"/>
      <c r="DUI55" s="100"/>
      <c r="DUJ55" s="101"/>
      <c r="DUK55" s="102"/>
      <c r="DUL55" s="99"/>
      <c r="DUM55" s="99"/>
      <c r="DUN55" s="100"/>
      <c r="DUO55" s="100"/>
      <c r="DUP55" s="100"/>
      <c r="DUQ55" s="100"/>
      <c r="DUR55" s="101"/>
      <c r="DUS55" s="102"/>
      <c r="DUT55" s="99"/>
      <c r="DUU55" s="99"/>
      <c r="DUV55" s="100"/>
      <c r="DUW55" s="100"/>
      <c r="DUX55" s="100"/>
      <c r="DUY55" s="100"/>
      <c r="DUZ55" s="101"/>
      <c r="DVA55" s="102"/>
      <c r="DVB55" s="99"/>
      <c r="DVC55" s="99"/>
      <c r="DVD55" s="100"/>
      <c r="DVE55" s="100"/>
      <c r="DVF55" s="100"/>
      <c r="DVG55" s="100"/>
      <c r="DVH55" s="101"/>
      <c r="DVI55" s="102"/>
      <c r="DVJ55" s="99"/>
      <c r="DVK55" s="99"/>
      <c r="DVL55" s="100"/>
      <c r="DVM55" s="100"/>
      <c r="DVN55" s="100"/>
      <c r="DVO55" s="100"/>
      <c r="DVP55" s="101"/>
      <c r="DVQ55" s="102"/>
      <c r="DVR55" s="99"/>
      <c r="DVS55" s="99"/>
      <c r="DVT55" s="100"/>
      <c r="DVU55" s="100"/>
      <c r="DVV55" s="100"/>
      <c r="DVW55" s="100"/>
      <c r="DVX55" s="101"/>
      <c r="DVY55" s="102"/>
      <c r="DVZ55" s="99"/>
      <c r="DWA55" s="99"/>
      <c r="DWB55" s="100"/>
      <c r="DWC55" s="100"/>
      <c r="DWD55" s="100"/>
      <c r="DWE55" s="100"/>
      <c r="DWF55" s="101"/>
      <c r="DWG55" s="102"/>
      <c r="DWH55" s="99"/>
      <c r="DWI55" s="99"/>
      <c r="DWJ55" s="100"/>
      <c r="DWK55" s="100"/>
      <c r="DWL55" s="100"/>
      <c r="DWM55" s="100"/>
      <c r="DWN55" s="101"/>
      <c r="DWO55" s="102"/>
      <c r="DWP55" s="99"/>
      <c r="DWQ55" s="99"/>
      <c r="DWR55" s="100"/>
      <c r="DWS55" s="100"/>
      <c r="DWT55" s="100"/>
      <c r="DWU55" s="100"/>
      <c r="DWV55" s="101"/>
      <c r="DWW55" s="102"/>
      <c r="DWX55" s="99"/>
      <c r="DWY55" s="99"/>
      <c r="DWZ55" s="100"/>
      <c r="DXA55" s="100"/>
      <c r="DXB55" s="100"/>
      <c r="DXC55" s="100"/>
      <c r="DXD55" s="101"/>
      <c r="DXE55" s="102"/>
      <c r="DXF55" s="99"/>
      <c r="DXG55" s="99"/>
      <c r="DXH55" s="100"/>
      <c r="DXI55" s="100"/>
      <c r="DXJ55" s="100"/>
      <c r="DXK55" s="100"/>
      <c r="DXL55" s="101"/>
      <c r="DXM55" s="102"/>
      <c r="DXN55" s="99"/>
      <c r="DXO55" s="99"/>
      <c r="DXP55" s="100"/>
      <c r="DXQ55" s="100"/>
      <c r="DXR55" s="100"/>
      <c r="DXS55" s="100"/>
      <c r="DXT55" s="101"/>
      <c r="DXU55" s="102"/>
      <c r="DXV55" s="99"/>
      <c r="DXW55" s="99"/>
      <c r="DXX55" s="100"/>
      <c r="DXY55" s="100"/>
      <c r="DXZ55" s="100"/>
      <c r="DYA55" s="100"/>
      <c r="DYB55" s="101"/>
      <c r="DYC55" s="102"/>
      <c r="DYD55" s="99"/>
      <c r="DYE55" s="99"/>
      <c r="DYF55" s="100"/>
      <c r="DYG55" s="100"/>
      <c r="DYH55" s="100"/>
      <c r="DYI55" s="100"/>
      <c r="DYJ55" s="101"/>
      <c r="DYK55" s="102"/>
      <c r="DYL55" s="99"/>
      <c r="DYM55" s="99"/>
      <c r="DYN55" s="100"/>
      <c r="DYO55" s="100"/>
      <c r="DYP55" s="100"/>
      <c r="DYQ55" s="100"/>
      <c r="DYR55" s="101"/>
      <c r="DYS55" s="102"/>
      <c r="DYT55" s="99"/>
      <c r="DYU55" s="99"/>
      <c r="DYV55" s="100"/>
      <c r="DYW55" s="100"/>
      <c r="DYX55" s="100"/>
      <c r="DYY55" s="100"/>
      <c r="DYZ55" s="101"/>
      <c r="DZA55" s="102"/>
      <c r="DZB55" s="99"/>
      <c r="DZC55" s="99"/>
      <c r="DZD55" s="100"/>
      <c r="DZE55" s="100"/>
      <c r="DZF55" s="100"/>
      <c r="DZG55" s="100"/>
      <c r="DZH55" s="101"/>
      <c r="DZI55" s="102"/>
      <c r="DZJ55" s="99"/>
      <c r="DZK55" s="99"/>
      <c r="DZL55" s="100"/>
      <c r="DZM55" s="100"/>
      <c r="DZN55" s="100"/>
      <c r="DZO55" s="100"/>
      <c r="DZP55" s="101"/>
      <c r="DZQ55" s="102"/>
      <c r="DZR55" s="99"/>
      <c r="DZS55" s="99"/>
      <c r="DZT55" s="100"/>
      <c r="DZU55" s="100"/>
      <c r="DZV55" s="100"/>
      <c r="DZW55" s="100"/>
      <c r="DZX55" s="101"/>
      <c r="DZY55" s="102"/>
      <c r="DZZ55" s="99"/>
      <c r="EAA55" s="99"/>
      <c r="EAB55" s="100"/>
      <c r="EAC55" s="100"/>
      <c r="EAD55" s="100"/>
      <c r="EAE55" s="100"/>
      <c r="EAF55" s="101"/>
      <c r="EAG55" s="102"/>
      <c r="EAH55" s="99"/>
      <c r="EAI55" s="99"/>
      <c r="EAJ55" s="100"/>
      <c r="EAK55" s="100"/>
      <c r="EAL55" s="100"/>
      <c r="EAM55" s="100"/>
      <c r="EAN55" s="101"/>
      <c r="EAO55" s="102"/>
      <c r="EAP55" s="99"/>
      <c r="EAQ55" s="99"/>
      <c r="EAR55" s="100"/>
      <c r="EAS55" s="100"/>
      <c r="EAT55" s="100"/>
      <c r="EAU55" s="100"/>
      <c r="EAV55" s="101"/>
      <c r="EAW55" s="102"/>
      <c r="EAX55" s="99"/>
      <c r="EAY55" s="99"/>
      <c r="EAZ55" s="100"/>
      <c r="EBA55" s="100"/>
      <c r="EBB55" s="100"/>
      <c r="EBC55" s="100"/>
      <c r="EBD55" s="101"/>
      <c r="EBE55" s="102"/>
      <c r="EBF55" s="99"/>
      <c r="EBG55" s="99"/>
      <c r="EBH55" s="100"/>
      <c r="EBI55" s="100"/>
      <c r="EBJ55" s="100"/>
      <c r="EBK55" s="100"/>
      <c r="EBL55" s="101"/>
      <c r="EBM55" s="102"/>
      <c r="EBN55" s="99"/>
      <c r="EBO55" s="99"/>
      <c r="EBP55" s="100"/>
      <c r="EBQ55" s="100"/>
      <c r="EBR55" s="100"/>
      <c r="EBS55" s="100"/>
      <c r="EBT55" s="101"/>
      <c r="EBU55" s="102"/>
      <c r="EBV55" s="99"/>
      <c r="EBW55" s="99"/>
      <c r="EBX55" s="100"/>
      <c r="EBY55" s="100"/>
      <c r="EBZ55" s="100"/>
      <c r="ECA55" s="100"/>
      <c r="ECB55" s="101"/>
      <c r="ECC55" s="102"/>
      <c r="ECD55" s="99"/>
      <c r="ECE55" s="99"/>
      <c r="ECF55" s="100"/>
      <c r="ECG55" s="100"/>
      <c r="ECH55" s="100"/>
      <c r="ECI55" s="100"/>
      <c r="ECJ55" s="101"/>
      <c r="ECK55" s="102"/>
      <c r="ECL55" s="99"/>
      <c r="ECM55" s="99"/>
      <c r="ECN55" s="100"/>
      <c r="ECO55" s="100"/>
      <c r="ECP55" s="100"/>
      <c r="ECQ55" s="100"/>
      <c r="ECR55" s="101"/>
      <c r="ECS55" s="102"/>
      <c r="ECT55" s="99"/>
      <c r="ECU55" s="99"/>
      <c r="ECV55" s="100"/>
      <c r="ECW55" s="100"/>
      <c r="ECX55" s="100"/>
      <c r="ECY55" s="100"/>
      <c r="ECZ55" s="101"/>
      <c r="EDA55" s="102"/>
      <c r="EDB55" s="99"/>
      <c r="EDC55" s="99"/>
      <c r="EDD55" s="100"/>
      <c r="EDE55" s="100"/>
      <c r="EDF55" s="100"/>
      <c r="EDG55" s="100"/>
      <c r="EDH55" s="101"/>
      <c r="EDI55" s="102"/>
      <c r="EDJ55" s="99"/>
      <c r="EDK55" s="99"/>
      <c r="EDL55" s="100"/>
      <c r="EDM55" s="100"/>
      <c r="EDN55" s="100"/>
      <c r="EDO55" s="100"/>
      <c r="EDP55" s="101"/>
      <c r="EDQ55" s="102"/>
      <c r="EDR55" s="99"/>
      <c r="EDS55" s="99"/>
      <c r="EDT55" s="100"/>
      <c r="EDU55" s="100"/>
      <c r="EDV55" s="100"/>
      <c r="EDW55" s="100"/>
      <c r="EDX55" s="101"/>
      <c r="EDY55" s="102"/>
      <c r="EDZ55" s="99"/>
      <c r="EEA55" s="99"/>
      <c r="EEB55" s="100"/>
      <c r="EEC55" s="100"/>
      <c r="EED55" s="100"/>
      <c r="EEE55" s="100"/>
      <c r="EEF55" s="101"/>
      <c r="EEG55" s="102"/>
      <c r="EEH55" s="99"/>
      <c r="EEI55" s="99"/>
      <c r="EEJ55" s="100"/>
      <c r="EEK55" s="100"/>
      <c r="EEL55" s="100"/>
      <c r="EEM55" s="100"/>
      <c r="EEN55" s="101"/>
      <c r="EEO55" s="102"/>
      <c r="EEP55" s="99"/>
      <c r="EEQ55" s="99"/>
      <c r="EER55" s="100"/>
      <c r="EES55" s="100"/>
      <c r="EET55" s="100"/>
      <c r="EEU55" s="100"/>
      <c r="EEV55" s="101"/>
      <c r="EEW55" s="102"/>
      <c r="EEX55" s="99"/>
      <c r="EEY55" s="99"/>
      <c r="EEZ55" s="100"/>
      <c r="EFA55" s="100"/>
      <c r="EFB55" s="100"/>
      <c r="EFC55" s="100"/>
      <c r="EFD55" s="101"/>
      <c r="EFE55" s="102"/>
      <c r="EFF55" s="99"/>
      <c r="EFG55" s="99"/>
      <c r="EFH55" s="100"/>
      <c r="EFI55" s="100"/>
      <c r="EFJ55" s="100"/>
      <c r="EFK55" s="100"/>
      <c r="EFL55" s="101"/>
      <c r="EFM55" s="102"/>
      <c r="EFN55" s="99"/>
      <c r="EFO55" s="99"/>
      <c r="EFP55" s="100"/>
      <c r="EFQ55" s="100"/>
      <c r="EFR55" s="100"/>
      <c r="EFS55" s="100"/>
      <c r="EFT55" s="101"/>
      <c r="EFU55" s="102"/>
      <c r="EFV55" s="99"/>
      <c r="EFW55" s="99"/>
      <c r="EFX55" s="100"/>
      <c r="EFY55" s="100"/>
      <c r="EFZ55" s="100"/>
      <c r="EGA55" s="100"/>
      <c r="EGB55" s="101"/>
      <c r="EGC55" s="102"/>
      <c r="EGD55" s="99"/>
      <c r="EGE55" s="99"/>
      <c r="EGF55" s="100"/>
      <c r="EGG55" s="100"/>
      <c r="EGH55" s="100"/>
      <c r="EGI55" s="100"/>
      <c r="EGJ55" s="101"/>
      <c r="EGK55" s="102"/>
      <c r="EGL55" s="99"/>
      <c r="EGM55" s="99"/>
      <c r="EGN55" s="100"/>
      <c r="EGO55" s="100"/>
      <c r="EGP55" s="100"/>
      <c r="EGQ55" s="100"/>
      <c r="EGR55" s="101"/>
      <c r="EGS55" s="102"/>
      <c r="EGT55" s="99"/>
      <c r="EGU55" s="99"/>
      <c r="EGV55" s="100"/>
      <c r="EGW55" s="100"/>
      <c r="EGX55" s="100"/>
      <c r="EGY55" s="100"/>
      <c r="EGZ55" s="101"/>
      <c r="EHA55" s="102"/>
      <c r="EHB55" s="99"/>
      <c r="EHC55" s="99"/>
      <c r="EHD55" s="100"/>
      <c r="EHE55" s="100"/>
      <c r="EHF55" s="100"/>
      <c r="EHG55" s="100"/>
      <c r="EHH55" s="101"/>
      <c r="EHI55" s="102"/>
      <c r="EHJ55" s="99"/>
      <c r="EHK55" s="99"/>
      <c r="EHL55" s="100"/>
      <c r="EHM55" s="100"/>
      <c r="EHN55" s="100"/>
      <c r="EHO55" s="100"/>
      <c r="EHP55" s="101"/>
      <c r="EHQ55" s="102"/>
      <c r="EHR55" s="99"/>
      <c r="EHS55" s="99"/>
      <c r="EHT55" s="100"/>
      <c r="EHU55" s="100"/>
      <c r="EHV55" s="100"/>
      <c r="EHW55" s="100"/>
      <c r="EHX55" s="101"/>
      <c r="EHY55" s="102"/>
      <c r="EHZ55" s="99"/>
      <c r="EIA55" s="99"/>
      <c r="EIB55" s="100"/>
      <c r="EIC55" s="100"/>
      <c r="EID55" s="100"/>
      <c r="EIE55" s="100"/>
      <c r="EIF55" s="101"/>
      <c r="EIG55" s="102"/>
      <c r="EIH55" s="99"/>
      <c r="EII55" s="99"/>
      <c r="EIJ55" s="100"/>
      <c r="EIK55" s="100"/>
      <c r="EIL55" s="100"/>
      <c r="EIM55" s="100"/>
      <c r="EIN55" s="101"/>
      <c r="EIO55" s="102"/>
      <c r="EIP55" s="99"/>
      <c r="EIQ55" s="99"/>
      <c r="EIR55" s="100"/>
      <c r="EIS55" s="100"/>
      <c r="EIT55" s="100"/>
      <c r="EIU55" s="100"/>
      <c r="EIV55" s="101"/>
      <c r="EIW55" s="102"/>
      <c r="EIX55" s="99"/>
      <c r="EIY55" s="99"/>
      <c r="EIZ55" s="100"/>
      <c r="EJA55" s="100"/>
      <c r="EJB55" s="100"/>
      <c r="EJC55" s="100"/>
      <c r="EJD55" s="101"/>
      <c r="EJE55" s="102"/>
      <c r="EJF55" s="99"/>
      <c r="EJG55" s="99"/>
      <c r="EJH55" s="100"/>
      <c r="EJI55" s="100"/>
      <c r="EJJ55" s="100"/>
      <c r="EJK55" s="100"/>
      <c r="EJL55" s="101"/>
      <c r="EJM55" s="102"/>
      <c r="EJN55" s="99"/>
      <c r="EJO55" s="99"/>
      <c r="EJP55" s="100"/>
      <c r="EJQ55" s="100"/>
      <c r="EJR55" s="100"/>
      <c r="EJS55" s="100"/>
      <c r="EJT55" s="101"/>
      <c r="EJU55" s="102"/>
      <c r="EJV55" s="99"/>
      <c r="EJW55" s="99"/>
      <c r="EJX55" s="100"/>
      <c r="EJY55" s="100"/>
      <c r="EJZ55" s="100"/>
      <c r="EKA55" s="100"/>
      <c r="EKB55" s="101"/>
      <c r="EKC55" s="102"/>
      <c r="EKD55" s="99"/>
      <c r="EKE55" s="99"/>
      <c r="EKF55" s="100"/>
      <c r="EKG55" s="100"/>
      <c r="EKH55" s="100"/>
      <c r="EKI55" s="100"/>
      <c r="EKJ55" s="101"/>
      <c r="EKK55" s="102"/>
      <c r="EKL55" s="99"/>
      <c r="EKM55" s="99"/>
      <c r="EKN55" s="100"/>
      <c r="EKO55" s="100"/>
      <c r="EKP55" s="100"/>
      <c r="EKQ55" s="100"/>
      <c r="EKR55" s="101"/>
      <c r="EKS55" s="102"/>
      <c r="EKT55" s="99"/>
      <c r="EKU55" s="99"/>
      <c r="EKV55" s="100"/>
      <c r="EKW55" s="100"/>
      <c r="EKX55" s="100"/>
      <c r="EKY55" s="100"/>
      <c r="EKZ55" s="101"/>
      <c r="ELA55" s="102"/>
      <c r="ELB55" s="99"/>
      <c r="ELC55" s="99"/>
      <c r="ELD55" s="100"/>
      <c r="ELE55" s="100"/>
      <c r="ELF55" s="100"/>
      <c r="ELG55" s="100"/>
      <c r="ELH55" s="101"/>
      <c r="ELI55" s="102"/>
      <c r="ELJ55" s="99"/>
      <c r="ELK55" s="99"/>
      <c r="ELL55" s="100"/>
      <c r="ELM55" s="100"/>
      <c r="ELN55" s="100"/>
      <c r="ELO55" s="100"/>
      <c r="ELP55" s="101"/>
      <c r="ELQ55" s="102"/>
      <c r="ELR55" s="99"/>
      <c r="ELS55" s="99"/>
      <c r="ELT55" s="100"/>
      <c r="ELU55" s="100"/>
      <c r="ELV55" s="100"/>
      <c r="ELW55" s="100"/>
      <c r="ELX55" s="101"/>
      <c r="ELY55" s="102"/>
      <c r="ELZ55" s="99"/>
      <c r="EMA55" s="99"/>
      <c r="EMB55" s="100"/>
      <c r="EMC55" s="100"/>
      <c r="EMD55" s="100"/>
      <c r="EME55" s="100"/>
      <c r="EMF55" s="101"/>
      <c r="EMG55" s="102"/>
      <c r="EMH55" s="99"/>
      <c r="EMI55" s="99"/>
      <c r="EMJ55" s="100"/>
      <c r="EMK55" s="100"/>
      <c r="EML55" s="100"/>
      <c r="EMM55" s="100"/>
      <c r="EMN55" s="101"/>
      <c r="EMO55" s="102"/>
      <c r="EMP55" s="99"/>
      <c r="EMQ55" s="99"/>
      <c r="EMR55" s="100"/>
      <c r="EMS55" s="100"/>
      <c r="EMT55" s="100"/>
      <c r="EMU55" s="100"/>
      <c r="EMV55" s="101"/>
      <c r="EMW55" s="102"/>
      <c r="EMX55" s="99"/>
      <c r="EMY55" s="99"/>
      <c r="EMZ55" s="100"/>
      <c r="ENA55" s="100"/>
      <c r="ENB55" s="100"/>
      <c r="ENC55" s="100"/>
      <c r="END55" s="101"/>
      <c r="ENE55" s="102"/>
      <c r="ENF55" s="99"/>
      <c r="ENG55" s="99"/>
      <c r="ENH55" s="100"/>
      <c r="ENI55" s="100"/>
      <c r="ENJ55" s="100"/>
      <c r="ENK55" s="100"/>
      <c r="ENL55" s="101"/>
      <c r="ENM55" s="102"/>
      <c r="ENN55" s="99"/>
      <c r="ENO55" s="99"/>
      <c r="ENP55" s="100"/>
      <c r="ENQ55" s="100"/>
      <c r="ENR55" s="100"/>
      <c r="ENS55" s="100"/>
      <c r="ENT55" s="101"/>
      <c r="ENU55" s="102"/>
      <c r="ENV55" s="99"/>
      <c r="ENW55" s="99"/>
      <c r="ENX55" s="100"/>
      <c r="ENY55" s="100"/>
      <c r="ENZ55" s="100"/>
      <c r="EOA55" s="100"/>
      <c r="EOB55" s="101"/>
      <c r="EOC55" s="102"/>
      <c r="EOD55" s="99"/>
      <c r="EOE55" s="99"/>
      <c r="EOF55" s="100"/>
      <c r="EOG55" s="100"/>
      <c r="EOH55" s="100"/>
      <c r="EOI55" s="100"/>
      <c r="EOJ55" s="101"/>
      <c r="EOK55" s="102"/>
      <c r="EOL55" s="99"/>
      <c r="EOM55" s="99"/>
      <c r="EON55" s="100"/>
      <c r="EOO55" s="100"/>
      <c r="EOP55" s="100"/>
      <c r="EOQ55" s="100"/>
      <c r="EOR55" s="101"/>
      <c r="EOS55" s="102"/>
      <c r="EOT55" s="99"/>
      <c r="EOU55" s="99"/>
      <c r="EOV55" s="100"/>
      <c r="EOW55" s="100"/>
      <c r="EOX55" s="100"/>
      <c r="EOY55" s="100"/>
      <c r="EOZ55" s="101"/>
      <c r="EPA55" s="102"/>
      <c r="EPB55" s="99"/>
      <c r="EPC55" s="99"/>
      <c r="EPD55" s="100"/>
      <c r="EPE55" s="100"/>
      <c r="EPF55" s="100"/>
      <c r="EPG55" s="100"/>
      <c r="EPH55" s="101"/>
      <c r="EPI55" s="102"/>
      <c r="EPJ55" s="99"/>
      <c r="EPK55" s="99"/>
      <c r="EPL55" s="100"/>
      <c r="EPM55" s="100"/>
      <c r="EPN55" s="100"/>
      <c r="EPO55" s="100"/>
      <c r="EPP55" s="101"/>
      <c r="EPQ55" s="102"/>
      <c r="EPR55" s="99"/>
      <c r="EPS55" s="99"/>
      <c r="EPT55" s="100"/>
      <c r="EPU55" s="100"/>
      <c r="EPV55" s="100"/>
      <c r="EPW55" s="100"/>
      <c r="EPX55" s="101"/>
      <c r="EPY55" s="102"/>
      <c r="EPZ55" s="99"/>
      <c r="EQA55" s="99"/>
      <c r="EQB55" s="100"/>
      <c r="EQC55" s="100"/>
      <c r="EQD55" s="100"/>
      <c r="EQE55" s="100"/>
      <c r="EQF55" s="101"/>
      <c r="EQG55" s="102"/>
      <c r="EQH55" s="99"/>
      <c r="EQI55" s="99"/>
      <c r="EQJ55" s="100"/>
      <c r="EQK55" s="100"/>
      <c r="EQL55" s="100"/>
      <c r="EQM55" s="100"/>
      <c r="EQN55" s="101"/>
      <c r="EQO55" s="102"/>
      <c r="EQP55" s="99"/>
      <c r="EQQ55" s="99"/>
      <c r="EQR55" s="100"/>
      <c r="EQS55" s="100"/>
      <c r="EQT55" s="100"/>
      <c r="EQU55" s="100"/>
      <c r="EQV55" s="101"/>
      <c r="EQW55" s="102"/>
      <c r="EQX55" s="99"/>
      <c r="EQY55" s="99"/>
      <c r="EQZ55" s="100"/>
      <c r="ERA55" s="100"/>
      <c r="ERB55" s="100"/>
      <c r="ERC55" s="100"/>
      <c r="ERD55" s="101"/>
      <c r="ERE55" s="102"/>
      <c r="ERF55" s="99"/>
      <c r="ERG55" s="99"/>
      <c r="ERH55" s="100"/>
      <c r="ERI55" s="100"/>
      <c r="ERJ55" s="100"/>
      <c r="ERK55" s="100"/>
      <c r="ERL55" s="101"/>
      <c r="ERM55" s="102"/>
      <c r="ERN55" s="99"/>
      <c r="ERO55" s="99"/>
      <c r="ERP55" s="100"/>
      <c r="ERQ55" s="100"/>
      <c r="ERR55" s="100"/>
      <c r="ERS55" s="100"/>
      <c r="ERT55" s="101"/>
      <c r="ERU55" s="102"/>
      <c r="ERV55" s="99"/>
      <c r="ERW55" s="99"/>
      <c r="ERX55" s="100"/>
      <c r="ERY55" s="100"/>
      <c r="ERZ55" s="100"/>
      <c r="ESA55" s="100"/>
      <c r="ESB55" s="101"/>
      <c r="ESC55" s="102"/>
      <c r="ESD55" s="99"/>
      <c r="ESE55" s="99"/>
      <c r="ESF55" s="100"/>
      <c r="ESG55" s="100"/>
      <c r="ESH55" s="100"/>
      <c r="ESI55" s="100"/>
      <c r="ESJ55" s="101"/>
      <c r="ESK55" s="102"/>
      <c r="ESL55" s="99"/>
      <c r="ESM55" s="99"/>
      <c r="ESN55" s="100"/>
      <c r="ESO55" s="100"/>
      <c r="ESP55" s="100"/>
      <c r="ESQ55" s="100"/>
      <c r="ESR55" s="101"/>
      <c r="ESS55" s="102"/>
      <c r="EST55" s="99"/>
      <c r="ESU55" s="99"/>
      <c r="ESV55" s="100"/>
      <c r="ESW55" s="100"/>
      <c r="ESX55" s="100"/>
      <c r="ESY55" s="100"/>
      <c r="ESZ55" s="101"/>
      <c r="ETA55" s="102"/>
      <c r="ETB55" s="99"/>
      <c r="ETC55" s="99"/>
      <c r="ETD55" s="100"/>
      <c r="ETE55" s="100"/>
      <c r="ETF55" s="100"/>
      <c r="ETG55" s="100"/>
      <c r="ETH55" s="101"/>
      <c r="ETI55" s="102"/>
      <c r="ETJ55" s="99"/>
      <c r="ETK55" s="99"/>
      <c r="ETL55" s="100"/>
      <c r="ETM55" s="100"/>
      <c r="ETN55" s="100"/>
      <c r="ETO55" s="100"/>
      <c r="ETP55" s="101"/>
      <c r="ETQ55" s="102"/>
      <c r="ETR55" s="99"/>
      <c r="ETS55" s="99"/>
      <c r="ETT55" s="100"/>
      <c r="ETU55" s="100"/>
      <c r="ETV55" s="100"/>
      <c r="ETW55" s="100"/>
      <c r="ETX55" s="101"/>
      <c r="ETY55" s="102"/>
      <c r="ETZ55" s="99"/>
      <c r="EUA55" s="99"/>
      <c r="EUB55" s="100"/>
      <c r="EUC55" s="100"/>
      <c r="EUD55" s="100"/>
      <c r="EUE55" s="100"/>
      <c r="EUF55" s="101"/>
      <c r="EUG55" s="102"/>
      <c r="EUH55" s="99"/>
      <c r="EUI55" s="99"/>
      <c r="EUJ55" s="100"/>
      <c r="EUK55" s="100"/>
      <c r="EUL55" s="100"/>
      <c r="EUM55" s="100"/>
      <c r="EUN55" s="101"/>
      <c r="EUO55" s="102"/>
      <c r="EUP55" s="99"/>
      <c r="EUQ55" s="99"/>
      <c r="EUR55" s="100"/>
      <c r="EUS55" s="100"/>
      <c r="EUT55" s="100"/>
      <c r="EUU55" s="100"/>
      <c r="EUV55" s="101"/>
      <c r="EUW55" s="102"/>
      <c r="EUX55" s="99"/>
      <c r="EUY55" s="99"/>
      <c r="EUZ55" s="100"/>
      <c r="EVA55" s="100"/>
      <c r="EVB55" s="100"/>
      <c r="EVC55" s="100"/>
      <c r="EVD55" s="101"/>
      <c r="EVE55" s="102"/>
      <c r="EVF55" s="99"/>
      <c r="EVG55" s="99"/>
      <c r="EVH55" s="100"/>
      <c r="EVI55" s="100"/>
      <c r="EVJ55" s="100"/>
      <c r="EVK55" s="100"/>
      <c r="EVL55" s="101"/>
      <c r="EVM55" s="102"/>
      <c r="EVN55" s="99"/>
      <c r="EVO55" s="99"/>
      <c r="EVP55" s="100"/>
      <c r="EVQ55" s="100"/>
      <c r="EVR55" s="100"/>
      <c r="EVS55" s="100"/>
      <c r="EVT55" s="101"/>
      <c r="EVU55" s="102"/>
      <c r="EVV55" s="99"/>
      <c r="EVW55" s="99"/>
      <c r="EVX55" s="100"/>
      <c r="EVY55" s="100"/>
      <c r="EVZ55" s="100"/>
      <c r="EWA55" s="100"/>
      <c r="EWB55" s="101"/>
      <c r="EWC55" s="102"/>
      <c r="EWD55" s="99"/>
      <c r="EWE55" s="99"/>
      <c r="EWF55" s="100"/>
      <c r="EWG55" s="100"/>
      <c r="EWH55" s="100"/>
      <c r="EWI55" s="100"/>
      <c r="EWJ55" s="101"/>
      <c r="EWK55" s="102"/>
      <c r="EWL55" s="99"/>
      <c r="EWM55" s="99"/>
      <c r="EWN55" s="100"/>
      <c r="EWO55" s="100"/>
      <c r="EWP55" s="100"/>
      <c r="EWQ55" s="100"/>
      <c r="EWR55" s="101"/>
      <c r="EWS55" s="102"/>
      <c r="EWT55" s="99"/>
      <c r="EWU55" s="99"/>
      <c r="EWV55" s="100"/>
      <c r="EWW55" s="100"/>
      <c r="EWX55" s="100"/>
      <c r="EWY55" s="100"/>
      <c r="EWZ55" s="101"/>
      <c r="EXA55" s="102"/>
      <c r="EXB55" s="99"/>
      <c r="EXC55" s="99"/>
      <c r="EXD55" s="100"/>
      <c r="EXE55" s="100"/>
      <c r="EXF55" s="100"/>
      <c r="EXG55" s="100"/>
      <c r="EXH55" s="101"/>
      <c r="EXI55" s="102"/>
      <c r="EXJ55" s="99"/>
      <c r="EXK55" s="99"/>
      <c r="EXL55" s="100"/>
      <c r="EXM55" s="100"/>
      <c r="EXN55" s="100"/>
      <c r="EXO55" s="100"/>
      <c r="EXP55" s="101"/>
      <c r="EXQ55" s="102"/>
      <c r="EXR55" s="99"/>
      <c r="EXS55" s="99"/>
      <c r="EXT55" s="100"/>
      <c r="EXU55" s="100"/>
      <c r="EXV55" s="100"/>
      <c r="EXW55" s="100"/>
      <c r="EXX55" s="101"/>
      <c r="EXY55" s="102"/>
      <c r="EXZ55" s="99"/>
      <c r="EYA55" s="99"/>
      <c r="EYB55" s="100"/>
      <c r="EYC55" s="100"/>
      <c r="EYD55" s="100"/>
      <c r="EYE55" s="100"/>
      <c r="EYF55" s="101"/>
      <c r="EYG55" s="102"/>
      <c r="EYH55" s="99"/>
      <c r="EYI55" s="99"/>
      <c r="EYJ55" s="100"/>
      <c r="EYK55" s="100"/>
      <c r="EYL55" s="100"/>
      <c r="EYM55" s="100"/>
      <c r="EYN55" s="101"/>
      <c r="EYO55" s="102"/>
      <c r="EYP55" s="99"/>
      <c r="EYQ55" s="99"/>
      <c r="EYR55" s="100"/>
      <c r="EYS55" s="100"/>
      <c r="EYT55" s="100"/>
      <c r="EYU55" s="100"/>
      <c r="EYV55" s="101"/>
      <c r="EYW55" s="102"/>
      <c r="EYX55" s="99"/>
      <c r="EYY55" s="99"/>
      <c r="EYZ55" s="100"/>
      <c r="EZA55" s="100"/>
      <c r="EZB55" s="100"/>
      <c r="EZC55" s="100"/>
      <c r="EZD55" s="101"/>
      <c r="EZE55" s="102"/>
      <c r="EZF55" s="99"/>
      <c r="EZG55" s="99"/>
      <c r="EZH55" s="100"/>
      <c r="EZI55" s="100"/>
      <c r="EZJ55" s="100"/>
      <c r="EZK55" s="100"/>
      <c r="EZL55" s="101"/>
      <c r="EZM55" s="102"/>
      <c r="EZN55" s="99"/>
      <c r="EZO55" s="99"/>
      <c r="EZP55" s="100"/>
      <c r="EZQ55" s="100"/>
      <c r="EZR55" s="100"/>
      <c r="EZS55" s="100"/>
      <c r="EZT55" s="101"/>
      <c r="EZU55" s="102"/>
      <c r="EZV55" s="99"/>
      <c r="EZW55" s="99"/>
      <c r="EZX55" s="100"/>
      <c r="EZY55" s="100"/>
      <c r="EZZ55" s="100"/>
      <c r="FAA55" s="100"/>
      <c r="FAB55" s="101"/>
      <c r="FAC55" s="102"/>
      <c r="FAD55" s="99"/>
      <c r="FAE55" s="99"/>
      <c r="FAF55" s="100"/>
      <c r="FAG55" s="100"/>
      <c r="FAH55" s="100"/>
      <c r="FAI55" s="100"/>
      <c r="FAJ55" s="101"/>
      <c r="FAK55" s="102"/>
      <c r="FAL55" s="99"/>
      <c r="FAM55" s="99"/>
      <c r="FAN55" s="100"/>
      <c r="FAO55" s="100"/>
      <c r="FAP55" s="100"/>
      <c r="FAQ55" s="100"/>
      <c r="FAR55" s="101"/>
      <c r="FAS55" s="102"/>
      <c r="FAT55" s="99"/>
      <c r="FAU55" s="99"/>
      <c r="FAV55" s="100"/>
      <c r="FAW55" s="100"/>
      <c r="FAX55" s="100"/>
      <c r="FAY55" s="100"/>
      <c r="FAZ55" s="101"/>
      <c r="FBA55" s="102"/>
      <c r="FBB55" s="99"/>
      <c r="FBC55" s="99"/>
      <c r="FBD55" s="100"/>
      <c r="FBE55" s="100"/>
      <c r="FBF55" s="100"/>
      <c r="FBG55" s="100"/>
      <c r="FBH55" s="101"/>
      <c r="FBI55" s="102"/>
      <c r="FBJ55" s="99"/>
      <c r="FBK55" s="99"/>
      <c r="FBL55" s="100"/>
      <c r="FBM55" s="100"/>
      <c r="FBN55" s="100"/>
      <c r="FBO55" s="100"/>
      <c r="FBP55" s="101"/>
      <c r="FBQ55" s="102"/>
      <c r="FBR55" s="99"/>
      <c r="FBS55" s="99"/>
      <c r="FBT55" s="100"/>
      <c r="FBU55" s="100"/>
      <c r="FBV55" s="100"/>
      <c r="FBW55" s="100"/>
      <c r="FBX55" s="101"/>
      <c r="FBY55" s="102"/>
      <c r="FBZ55" s="99"/>
      <c r="FCA55" s="99"/>
      <c r="FCB55" s="100"/>
      <c r="FCC55" s="100"/>
      <c r="FCD55" s="100"/>
      <c r="FCE55" s="100"/>
      <c r="FCF55" s="101"/>
      <c r="FCG55" s="102"/>
      <c r="FCH55" s="99"/>
      <c r="FCI55" s="99"/>
      <c r="FCJ55" s="100"/>
      <c r="FCK55" s="100"/>
      <c r="FCL55" s="100"/>
      <c r="FCM55" s="100"/>
      <c r="FCN55" s="101"/>
      <c r="FCO55" s="102"/>
      <c r="FCP55" s="99"/>
      <c r="FCQ55" s="99"/>
      <c r="FCR55" s="100"/>
      <c r="FCS55" s="100"/>
      <c r="FCT55" s="100"/>
      <c r="FCU55" s="100"/>
      <c r="FCV55" s="101"/>
      <c r="FCW55" s="102"/>
      <c r="FCX55" s="99"/>
      <c r="FCY55" s="99"/>
      <c r="FCZ55" s="100"/>
      <c r="FDA55" s="100"/>
      <c r="FDB55" s="100"/>
      <c r="FDC55" s="100"/>
      <c r="FDD55" s="101"/>
      <c r="FDE55" s="102"/>
      <c r="FDF55" s="99"/>
      <c r="FDG55" s="99"/>
      <c r="FDH55" s="100"/>
      <c r="FDI55" s="100"/>
      <c r="FDJ55" s="100"/>
      <c r="FDK55" s="100"/>
      <c r="FDL55" s="101"/>
      <c r="FDM55" s="102"/>
      <c r="FDN55" s="99"/>
      <c r="FDO55" s="99"/>
      <c r="FDP55" s="100"/>
      <c r="FDQ55" s="100"/>
      <c r="FDR55" s="100"/>
      <c r="FDS55" s="100"/>
      <c r="FDT55" s="101"/>
      <c r="FDU55" s="102"/>
      <c r="FDV55" s="99"/>
      <c r="FDW55" s="99"/>
      <c r="FDX55" s="100"/>
      <c r="FDY55" s="100"/>
      <c r="FDZ55" s="100"/>
      <c r="FEA55" s="100"/>
      <c r="FEB55" s="101"/>
      <c r="FEC55" s="102"/>
      <c r="FED55" s="99"/>
      <c r="FEE55" s="99"/>
      <c r="FEF55" s="100"/>
      <c r="FEG55" s="100"/>
      <c r="FEH55" s="100"/>
      <c r="FEI55" s="100"/>
      <c r="FEJ55" s="101"/>
      <c r="FEK55" s="102"/>
      <c r="FEL55" s="99"/>
      <c r="FEM55" s="99"/>
      <c r="FEN55" s="100"/>
      <c r="FEO55" s="100"/>
      <c r="FEP55" s="100"/>
      <c r="FEQ55" s="100"/>
      <c r="FER55" s="101"/>
      <c r="FES55" s="102"/>
      <c r="FET55" s="99"/>
      <c r="FEU55" s="99"/>
      <c r="FEV55" s="100"/>
      <c r="FEW55" s="100"/>
      <c r="FEX55" s="100"/>
      <c r="FEY55" s="100"/>
      <c r="FEZ55" s="101"/>
      <c r="FFA55" s="102"/>
      <c r="FFB55" s="99"/>
      <c r="FFC55" s="99"/>
      <c r="FFD55" s="100"/>
      <c r="FFE55" s="100"/>
      <c r="FFF55" s="100"/>
      <c r="FFG55" s="100"/>
      <c r="FFH55" s="101"/>
      <c r="FFI55" s="102"/>
      <c r="FFJ55" s="99"/>
      <c r="FFK55" s="99"/>
      <c r="FFL55" s="100"/>
      <c r="FFM55" s="100"/>
      <c r="FFN55" s="100"/>
      <c r="FFO55" s="100"/>
      <c r="FFP55" s="101"/>
      <c r="FFQ55" s="102"/>
      <c r="FFR55" s="99"/>
      <c r="FFS55" s="99"/>
      <c r="FFT55" s="100"/>
      <c r="FFU55" s="100"/>
      <c r="FFV55" s="100"/>
      <c r="FFW55" s="100"/>
      <c r="FFX55" s="101"/>
      <c r="FFY55" s="102"/>
      <c r="FFZ55" s="99"/>
      <c r="FGA55" s="99"/>
      <c r="FGB55" s="100"/>
      <c r="FGC55" s="100"/>
      <c r="FGD55" s="100"/>
      <c r="FGE55" s="100"/>
      <c r="FGF55" s="101"/>
      <c r="FGG55" s="102"/>
      <c r="FGH55" s="99"/>
      <c r="FGI55" s="99"/>
      <c r="FGJ55" s="100"/>
      <c r="FGK55" s="100"/>
      <c r="FGL55" s="100"/>
      <c r="FGM55" s="100"/>
      <c r="FGN55" s="101"/>
      <c r="FGO55" s="102"/>
      <c r="FGP55" s="99"/>
      <c r="FGQ55" s="99"/>
      <c r="FGR55" s="100"/>
      <c r="FGS55" s="100"/>
      <c r="FGT55" s="100"/>
      <c r="FGU55" s="100"/>
      <c r="FGV55" s="101"/>
      <c r="FGW55" s="102"/>
      <c r="FGX55" s="99"/>
      <c r="FGY55" s="99"/>
      <c r="FGZ55" s="100"/>
      <c r="FHA55" s="100"/>
      <c r="FHB55" s="100"/>
      <c r="FHC55" s="100"/>
      <c r="FHD55" s="101"/>
      <c r="FHE55" s="102"/>
      <c r="FHF55" s="99"/>
      <c r="FHG55" s="99"/>
      <c r="FHH55" s="100"/>
      <c r="FHI55" s="100"/>
      <c r="FHJ55" s="100"/>
      <c r="FHK55" s="100"/>
      <c r="FHL55" s="101"/>
      <c r="FHM55" s="102"/>
      <c r="FHN55" s="99"/>
      <c r="FHO55" s="99"/>
      <c r="FHP55" s="100"/>
      <c r="FHQ55" s="100"/>
      <c r="FHR55" s="100"/>
      <c r="FHS55" s="100"/>
      <c r="FHT55" s="101"/>
      <c r="FHU55" s="102"/>
      <c r="FHV55" s="99"/>
      <c r="FHW55" s="99"/>
      <c r="FHX55" s="100"/>
      <c r="FHY55" s="100"/>
      <c r="FHZ55" s="100"/>
      <c r="FIA55" s="100"/>
      <c r="FIB55" s="101"/>
      <c r="FIC55" s="102"/>
      <c r="FID55" s="99"/>
      <c r="FIE55" s="99"/>
      <c r="FIF55" s="100"/>
      <c r="FIG55" s="100"/>
      <c r="FIH55" s="100"/>
      <c r="FII55" s="100"/>
      <c r="FIJ55" s="101"/>
      <c r="FIK55" s="102"/>
      <c r="FIL55" s="99"/>
      <c r="FIM55" s="99"/>
      <c r="FIN55" s="100"/>
      <c r="FIO55" s="100"/>
      <c r="FIP55" s="100"/>
      <c r="FIQ55" s="100"/>
      <c r="FIR55" s="101"/>
      <c r="FIS55" s="102"/>
      <c r="FIT55" s="99"/>
      <c r="FIU55" s="99"/>
      <c r="FIV55" s="100"/>
      <c r="FIW55" s="100"/>
      <c r="FIX55" s="100"/>
      <c r="FIY55" s="100"/>
      <c r="FIZ55" s="101"/>
      <c r="FJA55" s="102"/>
      <c r="FJB55" s="99"/>
      <c r="FJC55" s="99"/>
      <c r="FJD55" s="100"/>
      <c r="FJE55" s="100"/>
      <c r="FJF55" s="100"/>
      <c r="FJG55" s="100"/>
      <c r="FJH55" s="101"/>
      <c r="FJI55" s="102"/>
      <c r="FJJ55" s="99"/>
      <c r="FJK55" s="99"/>
      <c r="FJL55" s="100"/>
      <c r="FJM55" s="100"/>
      <c r="FJN55" s="100"/>
      <c r="FJO55" s="100"/>
      <c r="FJP55" s="101"/>
      <c r="FJQ55" s="102"/>
      <c r="FJR55" s="99"/>
      <c r="FJS55" s="99"/>
      <c r="FJT55" s="100"/>
      <c r="FJU55" s="100"/>
      <c r="FJV55" s="100"/>
      <c r="FJW55" s="100"/>
      <c r="FJX55" s="101"/>
      <c r="FJY55" s="102"/>
      <c r="FJZ55" s="99"/>
      <c r="FKA55" s="99"/>
      <c r="FKB55" s="100"/>
      <c r="FKC55" s="100"/>
      <c r="FKD55" s="100"/>
      <c r="FKE55" s="100"/>
      <c r="FKF55" s="101"/>
      <c r="FKG55" s="102"/>
      <c r="FKH55" s="99"/>
      <c r="FKI55" s="99"/>
      <c r="FKJ55" s="100"/>
      <c r="FKK55" s="100"/>
      <c r="FKL55" s="100"/>
      <c r="FKM55" s="100"/>
      <c r="FKN55" s="101"/>
      <c r="FKO55" s="102"/>
      <c r="FKP55" s="99"/>
      <c r="FKQ55" s="99"/>
      <c r="FKR55" s="100"/>
      <c r="FKS55" s="100"/>
      <c r="FKT55" s="100"/>
      <c r="FKU55" s="100"/>
      <c r="FKV55" s="101"/>
      <c r="FKW55" s="102"/>
      <c r="FKX55" s="99"/>
      <c r="FKY55" s="99"/>
      <c r="FKZ55" s="100"/>
      <c r="FLA55" s="100"/>
      <c r="FLB55" s="100"/>
      <c r="FLC55" s="100"/>
      <c r="FLD55" s="101"/>
      <c r="FLE55" s="102"/>
      <c r="FLF55" s="99"/>
      <c r="FLG55" s="99"/>
      <c r="FLH55" s="100"/>
      <c r="FLI55" s="100"/>
      <c r="FLJ55" s="100"/>
      <c r="FLK55" s="100"/>
      <c r="FLL55" s="101"/>
      <c r="FLM55" s="102"/>
      <c r="FLN55" s="99"/>
      <c r="FLO55" s="99"/>
      <c r="FLP55" s="100"/>
      <c r="FLQ55" s="100"/>
      <c r="FLR55" s="100"/>
      <c r="FLS55" s="100"/>
      <c r="FLT55" s="101"/>
      <c r="FLU55" s="102"/>
      <c r="FLV55" s="99"/>
      <c r="FLW55" s="99"/>
      <c r="FLX55" s="100"/>
      <c r="FLY55" s="100"/>
      <c r="FLZ55" s="100"/>
      <c r="FMA55" s="100"/>
      <c r="FMB55" s="101"/>
      <c r="FMC55" s="102"/>
      <c r="FMD55" s="99"/>
      <c r="FME55" s="99"/>
      <c r="FMF55" s="100"/>
      <c r="FMG55" s="100"/>
      <c r="FMH55" s="100"/>
      <c r="FMI55" s="100"/>
      <c r="FMJ55" s="101"/>
      <c r="FMK55" s="102"/>
      <c r="FML55" s="99"/>
      <c r="FMM55" s="99"/>
      <c r="FMN55" s="100"/>
      <c r="FMO55" s="100"/>
      <c r="FMP55" s="100"/>
      <c r="FMQ55" s="100"/>
      <c r="FMR55" s="101"/>
      <c r="FMS55" s="102"/>
      <c r="FMT55" s="99"/>
      <c r="FMU55" s="99"/>
      <c r="FMV55" s="100"/>
      <c r="FMW55" s="100"/>
      <c r="FMX55" s="100"/>
      <c r="FMY55" s="100"/>
      <c r="FMZ55" s="101"/>
      <c r="FNA55" s="102"/>
      <c r="FNB55" s="99"/>
      <c r="FNC55" s="99"/>
      <c r="FND55" s="100"/>
      <c r="FNE55" s="100"/>
      <c r="FNF55" s="100"/>
      <c r="FNG55" s="100"/>
      <c r="FNH55" s="101"/>
      <c r="FNI55" s="102"/>
      <c r="FNJ55" s="99"/>
      <c r="FNK55" s="99"/>
      <c r="FNL55" s="100"/>
      <c r="FNM55" s="100"/>
      <c r="FNN55" s="100"/>
      <c r="FNO55" s="100"/>
      <c r="FNP55" s="101"/>
      <c r="FNQ55" s="102"/>
      <c r="FNR55" s="99"/>
      <c r="FNS55" s="99"/>
      <c r="FNT55" s="100"/>
      <c r="FNU55" s="100"/>
      <c r="FNV55" s="100"/>
      <c r="FNW55" s="100"/>
      <c r="FNX55" s="101"/>
      <c r="FNY55" s="102"/>
      <c r="FNZ55" s="99"/>
      <c r="FOA55" s="99"/>
      <c r="FOB55" s="100"/>
      <c r="FOC55" s="100"/>
      <c r="FOD55" s="100"/>
      <c r="FOE55" s="100"/>
      <c r="FOF55" s="101"/>
      <c r="FOG55" s="102"/>
      <c r="FOH55" s="99"/>
      <c r="FOI55" s="99"/>
      <c r="FOJ55" s="100"/>
      <c r="FOK55" s="100"/>
      <c r="FOL55" s="100"/>
      <c r="FOM55" s="100"/>
      <c r="FON55" s="101"/>
      <c r="FOO55" s="102"/>
      <c r="FOP55" s="99"/>
      <c r="FOQ55" s="99"/>
      <c r="FOR55" s="100"/>
      <c r="FOS55" s="100"/>
      <c r="FOT55" s="100"/>
      <c r="FOU55" s="100"/>
      <c r="FOV55" s="101"/>
      <c r="FOW55" s="102"/>
      <c r="FOX55" s="99"/>
      <c r="FOY55" s="99"/>
      <c r="FOZ55" s="100"/>
      <c r="FPA55" s="100"/>
      <c r="FPB55" s="100"/>
      <c r="FPC55" s="100"/>
      <c r="FPD55" s="101"/>
      <c r="FPE55" s="102"/>
      <c r="FPF55" s="99"/>
      <c r="FPG55" s="99"/>
      <c r="FPH55" s="100"/>
      <c r="FPI55" s="100"/>
      <c r="FPJ55" s="100"/>
      <c r="FPK55" s="100"/>
      <c r="FPL55" s="101"/>
      <c r="FPM55" s="102"/>
      <c r="FPN55" s="99"/>
      <c r="FPO55" s="99"/>
      <c r="FPP55" s="100"/>
      <c r="FPQ55" s="100"/>
      <c r="FPR55" s="100"/>
      <c r="FPS55" s="100"/>
      <c r="FPT55" s="101"/>
      <c r="FPU55" s="102"/>
      <c r="FPV55" s="99"/>
      <c r="FPW55" s="99"/>
      <c r="FPX55" s="100"/>
      <c r="FPY55" s="100"/>
      <c r="FPZ55" s="100"/>
      <c r="FQA55" s="100"/>
      <c r="FQB55" s="101"/>
      <c r="FQC55" s="102"/>
      <c r="FQD55" s="99"/>
      <c r="FQE55" s="99"/>
      <c r="FQF55" s="100"/>
      <c r="FQG55" s="100"/>
      <c r="FQH55" s="100"/>
      <c r="FQI55" s="100"/>
      <c r="FQJ55" s="101"/>
      <c r="FQK55" s="102"/>
      <c r="FQL55" s="99"/>
      <c r="FQM55" s="99"/>
      <c r="FQN55" s="100"/>
      <c r="FQO55" s="100"/>
      <c r="FQP55" s="100"/>
      <c r="FQQ55" s="100"/>
      <c r="FQR55" s="101"/>
      <c r="FQS55" s="102"/>
      <c r="FQT55" s="99"/>
      <c r="FQU55" s="99"/>
      <c r="FQV55" s="100"/>
      <c r="FQW55" s="100"/>
      <c r="FQX55" s="100"/>
      <c r="FQY55" s="100"/>
      <c r="FQZ55" s="101"/>
      <c r="FRA55" s="102"/>
      <c r="FRB55" s="99"/>
      <c r="FRC55" s="99"/>
      <c r="FRD55" s="100"/>
      <c r="FRE55" s="100"/>
      <c r="FRF55" s="100"/>
      <c r="FRG55" s="100"/>
      <c r="FRH55" s="101"/>
      <c r="FRI55" s="102"/>
      <c r="FRJ55" s="99"/>
      <c r="FRK55" s="99"/>
      <c r="FRL55" s="100"/>
      <c r="FRM55" s="100"/>
      <c r="FRN55" s="100"/>
      <c r="FRO55" s="100"/>
      <c r="FRP55" s="101"/>
      <c r="FRQ55" s="102"/>
      <c r="FRR55" s="99"/>
      <c r="FRS55" s="99"/>
      <c r="FRT55" s="100"/>
      <c r="FRU55" s="100"/>
      <c r="FRV55" s="100"/>
      <c r="FRW55" s="100"/>
      <c r="FRX55" s="101"/>
      <c r="FRY55" s="102"/>
      <c r="FRZ55" s="99"/>
      <c r="FSA55" s="99"/>
      <c r="FSB55" s="100"/>
      <c r="FSC55" s="100"/>
      <c r="FSD55" s="100"/>
      <c r="FSE55" s="100"/>
      <c r="FSF55" s="101"/>
      <c r="FSG55" s="102"/>
      <c r="FSH55" s="99"/>
      <c r="FSI55" s="99"/>
      <c r="FSJ55" s="100"/>
      <c r="FSK55" s="100"/>
      <c r="FSL55" s="100"/>
      <c r="FSM55" s="100"/>
      <c r="FSN55" s="101"/>
      <c r="FSO55" s="102"/>
      <c r="FSP55" s="99"/>
      <c r="FSQ55" s="99"/>
      <c r="FSR55" s="100"/>
      <c r="FSS55" s="100"/>
      <c r="FST55" s="100"/>
      <c r="FSU55" s="100"/>
      <c r="FSV55" s="101"/>
      <c r="FSW55" s="102"/>
      <c r="FSX55" s="99"/>
      <c r="FSY55" s="99"/>
      <c r="FSZ55" s="100"/>
      <c r="FTA55" s="100"/>
      <c r="FTB55" s="100"/>
      <c r="FTC55" s="100"/>
      <c r="FTD55" s="101"/>
      <c r="FTE55" s="102"/>
      <c r="FTF55" s="99"/>
      <c r="FTG55" s="99"/>
      <c r="FTH55" s="100"/>
      <c r="FTI55" s="100"/>
      <c r="FTJ55" s="100"/>
      <c r="FTK55" s="100"/>
      <c r="FTL55" s="101"/>
      <c r="FTM55" s="102"/>
      <c r="FTN55" s="99"/>
      <c r="FTO55" s="99"/>
      <c r="FTP55" s="100"/>
      <c r="FTQ55" s="100"/>
      <c r="FTR55" s="100"/>
      <c r="FTS55" s="100"/>
      <c r="FTT55" s="101"/>
      <c r="FTU55" s="102"/>
      <c r="FTV55" s="99"/>
      <c r="FTW55" s="99"/>
      <c r="FTX55" s="100"/>
      <c r="FTY55" s="100"/>
      <c r="FTZ55" s="100"/>
      <c r="FUA55" s="100"/>
      <c r="FUB55" s="101"/>
      <c r="FUC55" s="102"/>
      <c r="FUD55" s="99"/>
      <c r="FUE55" s="99"/>
      <c r="FUF55" s="100"/>
      <c r="FUG55" s="100"/>
      <c r="FUH55" s="100"/>
      <c r="FUI55" s="100"/>
      <c r="FUJ55" s="101"/>
      <c r="FUK55" s="102"/>
      <c r="FUL55" s="99"/>
      <c r="FUM55" s="99"/>
      <c r="FUN55" s="100"/>
      <c r="FUO55" s="100"/>
      <c r="FUP55" s="100"/>
      <c r="FUQ55" s="100"/>
      <c r="FUR55" s="101"/>
      <c r="FUS55" s="102"/>
      <c r="FUT55" s="99"/>
      <c r="FUU55" s="99"/>
      <c r="FUV55" s="100"/>
      <c r="FUW55" s="100"/>
      <c r="FUX55" s="100"/>
      <c r="FUY55" s="100"/>
      <c r="FUZ55" s="101"/>
      <c r="FVA55" s="102"/>
      <c r="FVB55" s="99"/>
      <c r="FVC55" s="99"/>
      <c r="FVD55" s="100"/>
      <c r="FVE55" s="100"/>
      <c r="FVF55" s="100"/>
      <c r="FVG55" s="100"/>
      <c r="FVH55" s="101"/>
      <c r="FVI55" s="102"/>
      <c r="FVJ55" s="99"/>
      <c r="FVK55" s="99"/>
      <c r="FVL55" s="100"/>
      <c r="FVM55" s="100"/>
      <c r="FVN55" s="100"/>
      <c r="FVO55" s="100"/>
      <c r="FVP55" s="101"/>
      <c r="FVQ55" s="102"/>
      <c r="FVR55" s="99"/>
      <c r="FVS55" s="99"/>
      <c r="FVT55" s="100"/>
      <c r="FVU55" s="100"/>
      <c r="FVV55" s="100"/>
      <c r="FVW55" s="100"/>
      <c r="FVX55" s="101"/>
      <c r="FVY55" s="102"/>
      <c r="FVZ55" s="99"/>
      <c r="FWA55" s="99"/>
      <c r="FWB55" s="100"/>
      <c r="FWC55" s="100"/>
      <c r="FWD55" s="100"/>
      <c r="FWE55" s="100"/>
      <c r="FWF55" s="101"/>
      <c r="FWG55" s="102"/>
      <c r="FWH55" s="99"/>
      <c r="FWI55" s="99"/>
      <c r="FWJ55" s="100"/>
      <c r="FWK55" s="100"/>
      <c r="FWL55" s="100"/>
      <c r="FWM55" s="100"/>
      <c r="FWN55" s="101"/>
      <c r="FWO55" s="102"/>
      <c r="FWP55" s="99"/>
      <c r="FWQ55" s="99"/>
      <c r="FWR55" s="100"/>
      <c r="FWS55" s="100"/>
      <c r="FWT55" s="100"/>
      <c r="FWU55" s="100"/>
      <c r="FWV55" s="101"/>
      <c r="FWW55" s="102"/>
      <c r="FWX55" s="99"/>
      <c r="FWY55" s="99"/>
      <c r="FWZ55" s="100"/>
      <c r="FXA55" s="100"/>
      <c r="FXB55" s="100"/>
      <c r="FXC55" s="100"/>
      <c r="FXD55" s="101"/>
      <c r="FXE55" s="102"/>
      <c r="FXF55" s="99"/>
      <c r="FXG55" s="99"/>
      <c r="FXH55" s="100"/>
      <c r="FXI55" s="100"/>
      <c r="FXJ55" s="100"/>
      <c r="FXK55" s="100"/>
      <c r="FXL55" s="101"/>
      <c r="FXM55" s="102"/>
      <c r="FXN55" s="99"/>
      <c r="FXO55" s="99"/>
      <c r="FXP55" s="100"/>
      <c r="FXQ55" s="100"/>
      <c r="FXR55" s="100"/>
      <c r="FXS55" s="100"/>
      <c r="FXT55" s="101"/>
      <c r="FXU55" s="102"/>
      <c r="FXV55" s="99"/>
      <c r="FXW55" s="99"/>
      <c r="FXX55" s="100"/>
      <c r="FXY55" s="100"/>
      <c r="FXZ55" s="100"/>
      <c r="FYA55" s="100"/>
      <c r="FYB55" s="101"/>
      <c r="FYC55" s="102"/>
      <c r="FYD55" s="99"/>
      <c r="FYE55" s="99"/>
      <c r="FYF55" s="100"/>
      <c r="FYG55" s="100"/>
      <c r="FYH55" s="100"/>
      <c r="FYI55" s="100"/>
      <c r="FYJ55" s="101"/>
      <c r="FYK55" s="102"/>
      <c r="FYL55" s="99"/>
      <c r="FYM55" s="99"/>
      <c r="FYN55" s="100"/>
      <c r="FYO55" s="100"/>
      <c r="FYP55" s="100"/>
      <c r="FYQ55" s="100"/>
      <c r="FYR55" s="101"/>
      <c r="FYS55" s="102"/>
      <c r="FYT55" s="99"/>
      <c r="FYU55" s="99"/>
      <c r="FYV55" s="100"/>
      <c r="FYW55" s="100"/>
      <c r="FYX55" s="100"/>
      <c r="FYY55" s="100"/>
      <c r="FYZ55" s="101"/>
      <c r="FZA55" s="102"/>
      <c r="FZB55" s="99"/>
      <c r="FZC55" s="99"/>
      <c r="FZD55" s="100"/>
      <c r="FZE55" s="100"/>
      <c r="FZF55" s="100"/>
      <c r="FZG55" s="100"/>
      <c r="FZH55" s="101"/>
      <c r="FZI55" s="102"/>
      <c r="FZJ55" s="99"/>
      <c r="FZK55" s="99"/>
      <c r="FZL55" s="100"/>
      <c r="FZM55" s="100"/>
      <c r="FZN55" s="100"/>
      <c r="FZO55" s="100"/>
      <c r="FZP55" s="101"/>
      <c r="FZQ55" s="102"/>
      <c r="FZR55" s="99"/>
      <c r="FZS55" s="99"/>
      <c r="FZT55" s="100"/>
      <c r="FZU55" s="100"/>
      <c r="FZV55" s="100"/>
      <c r="FZW55" s="100"/>
      <c r="FZX55" s="101"/>
      <c r="FZY55" s="102"/>
      <c r="FZZ55" s="99"/>
      <c r="GAA55" s="99"/>
      <c r="GAB55" s="100"/>
      <c r="GAC55" s="100"/>
      <c r="GAD55" s="100"/>
      <c r="GAE55" s="100"/>
      <c r="GAF55" s="101"/>
      <c r="GAG55" s="102"/>
      <c r="GAH55" s="99"/>
      <c r="GAI55" s="99"/>
      <c r="GAJ55" s="100"/>
      <c r="GAK55" s="100"/>
      <c r="GAL55" s="100"/>
      <c r="GAM55" s="100"/>
      <c r="GAN55" s="101"/>
      <c r="GAO55" s="102"/>
      <c r="GAP55" s="99"/>
      <c r="GAQ55" s="99"/>
      <c r="GAR55" s="100"/>
      <c r="GAS55" s="100"/>
      <c r="GAT55" s="100"/>
      <c r="GAU55" s="100"/>
      <c r="GAV55" s="101"/>
      <c r="GAW55" s="102"/>
      <c r="GAX55" s="99"/>
      <c r="GAY55" s="99"/>
      <c r="GAZ55" s="100"/>
      <c r="GBA55" s="100"/>
      <c r="GBB55" s="100"/>
      <c r="GBC55" s="100"/>
      <c r="GBD55" s="101"/>
      <c r="GBE55" s="102"/>
      <c r="GBF55" s="99"/>
      <c r="GBG55" s="99"/>
      <c r="GBH55" s="100"/>
      <c r="GBI55" s="100"/>
      <c r="GBJ55" s="100"/>
      <c r="GBK55" s="100"/>
      <c r="GBL55" s="101"/>
      <c r="GBM55" s="102"/>
      <c r="GBN55" s="99"/>
      <c r="GBO55" s="99"/>
      <c r="GBP55" s="100"/>
      <c r="GBQ55" s="100"/>
      <c r="GBR55" s="100"/>
      <c r="GBS55" s="100"/>
      <c r="GBT55" s="101"/>
      <c r="GBU55" s="102"/>
      <c r="GBV55" s="99"/>
      <c r="GBW55" s="99"/>
      <c r="GBX55" s="100"/>
      <c r="GBY55" s="100"/>
      <c r="GBZ55" s="100"/>
      <c r="GCA55" s="100"/>
      <c r="GCB55" s="101"/>
      <c r="GCC55" s="102"/>
      <c r="GCD55" s="99"/>
      <c r="GCE55" s="99"/>
      <c r="GCF55" s="100"/>
      <c r="GCG55" s="100"/>
      <c r="GCH55" s="100"/>
      <c r="GCI55" s="100"/>
      <c r="GCJ55" s="101"/>
      <c r="GCK55" s="102"/>
      <c r="GCL55" s="99"/>
      <c r="GCM55" s="99"/>
      <c r="GCN55" s="100"/>
      <c r="GCO55" s="100"/>
      <c r="GCP55" s="100"/>
      <c r="GCQ55" s="100"/>
      <c r="GCR55" s="101"/>
      <c r="GCS55" s="102"/>
      <c r="GCT55" s="99"/>
      <c r="GCU55" s="99"/>
      <c r="GCV55" s="100"/>
      <c r="GCW55" s="100"/>
      <c r="GCX55" s="100"/>
      <c r="GCY55" s="100"/>
      <c r="GCZ55" s="101"/>
      <c r="GDA55" s="102"/>
      <c r="GDB55" s="99"/>
      <c r="GDC55" s="99"/>
      <c r="GDD55" s="100"/>
      <c r="GDE55" s="100"/>
      <c r="GDF55" s="100"/>
      <c r="GDG55" s="100"/>
      <c r="GDH55" s="101"/>
      <c r="GDI55" s="102"/>
      <c r="GDJ55" s="99"/>
      <c r="GDK55" s="99"/>
      <c r="GDL55" s="100"/>
      <c r="GDM55" s="100"/>
      <c r="GDN55" s="100"/>
      <c r="GDO55" s="100"/>
      <c r="GDP55" s="101"/>
      <c r="GDQ55" s="102"/>
      <c r="GDR55" s="99"/>
      <c r="GDS55" s="99"/>
      <c r="GDT55" s="100"/>
      <c r="GDU55" s="100"/>
      <c r="GDV55" s="100"/>
      <c r="GDW55" s="100"/>
      <c r="GDX55" s="101"/>
      <c r="GDY55" s="102"/>
      <c r="GDZ55" s="99"/>
      <c r="GEA55" s="99"/>
      <c r="GEB55" s="100"/>
      <c r="GEC55" s="100"/>
      <c r="GED55" s="100"/>
      <c r="GEE55" s="100"/>
      <c r="GEF55" s="101"/>
      <c r="GEG55" s="102"/>
      <c r="GEH55" s="99"/>
      <c r="GEI55" s="99"/>
      <c r="GEJ55" s="100"/>
      <c r="GEK55" s="100"/>
      <c r="GEL55" s="100"/>
      <c r="GEM55" s="100"/>
      <c r="GEN55" s="101"/>
      <c r="GEO55" s="102"/>
      <c r="GEP55" s="99"/>
      <c r="GEQ55" s="99"/>
      <c r="GER55" s="100"/>
      <c r="GES55" s="100"/>
      <c r="GET55" s="100"/>
      <c r="GEU55" s="100"/>
      <c r="GEV55" s="101"/>
      <c r="GEW55" s="102"/>
      <c r="GEX55" s="99"/>
      <c r="GEY55" s="99"/>
      <c r="GEZ55" s="100"/>
      <c r="GFA55" s="100"/>
      <c r="GFB55" s="100"/>
      <c r="GFC55" s="100"/>
      <c r="GFD55" s="101"/>
      <c r="GFE55" s="102"/>
      <c r="GFF55" s="99"/>
      <c r="GFG55" s="99"/>
      <c r="GFH55" s="100"/>
      <c r="GFI55" s="100"/>
      <c r="GFJ55" s="100"/>
      <c r="GFK55" s="100"/>
      <c r="GFL55" s="101"/>
      <c r="GFM55" s="102"/>
      <c r="GFN55" s="99"/>
      <c r="GFO55" s="99"/>
      <c r="GFP55" s="100"/>
      <c r="GFQ55" s="100"/>
      <c r="GFR55" s="100"/>
      <c r="GFS55" s="100"/>
      <c r="GFT55" s="101"/>
      <c r="GFU55" s="102"/>
      <c r="GFV55" s="99"/>
      <c r="GFW55" s="99"/>
      <c r="GFX55" s="100"/>
      <c r="GFY55" s="100"/>
      <c r="GFZ55" s="100"/>
      <c r="GGA55" s="100"/>
      <c r="GGB55" s="101"/>
      <c r="GGC55" s="102"/>
      <c r="GGD55" s="99"/>
      <c r="GGE55" s="99"/>
      <c r="GGF55" s="100"/>
      <c r="GGG55" s="100"/>
      <c r="GGH55" s="100"/>
      <c r="GGI55" s="100"/>
      <c r="GGJ55" s="101"/>
      <c r="GGK55" s="102"/>
      <c r="GGL55" s="99"/>
      <c r="GGM55" s="99"/>
      <c r="GGN55" s="100"/>
      <c r="GGO55" s="100"/>
      <c r="GGP55" s="100"/>
      <c r="GGQ55" s="100"/>
      <c r="GGR55" s="101"/>
      <c r="GGS55" s="102"/>
      <c r="GGT55" s="99"/>
      <c r="GGU55" s="99"/>
      <c r="GGV55" s="100"/>
      <c r="GGW55" s="100"/>
      <c r="GGX55" s="100"/>
      <c r="GGY55" s="100"/>
      <c r="GGZ55" s="101"/>
      <c r="GHA55" s="102"/>
      <c r="GHB55" s="99"/>
      <c r="GHC55" s="99"/>
      <c r="GHD55" s="100"/>
      <c r="GHE55" s="100"/>
      <c r="GHF55" s="100"/>
      <c r="GHG55" s="100"/>
      <c r="GHH55" s="101"/>
      <c r="GHI55" s="102"/>
      <c r="GHJ55" s="99"/>
      <c r="GHK55" s="99"/>
      <c r="GHL55" s="100"/>
      <c r="GHM55" s="100"/>
      <c r="GHN55" s="100"/>
      <c r="GHO55" s="100"/>
      <c r="GHP55" s="101"/>
      <c r="GHQ55" s="102"/>
      <c r="GHR55" s="99"/>
      <c r="GHS55" s="99"/>
      <c r="GHT55" s="100"/>
      <c r="GHU55" s="100"/>
      <c r="GHV55" s="100"/>
      <c r="GHW55" s="100"/>
      <c r="GHX55" s="101"/>
      <c r="GHY55" s="102"/>
      <c r="GHZ55" s="99"/>
      <c r="GIA55" s="99"/>
      <c r="GIB55" s="100"/>
      <c r="GIC55" s="100"/>
      <c r="GID55" s="100"/>
      <c r="GIE55" s="100"/>
      <c r="GIF55" s="101"/>
      <c r="GIG55" s="102"/>
      <c r="GIH55" s="99"/>
      <c r="GII55" s="99"/>
      <c r="GIJ55" s="100"/>
      <c r="GIK55" s="100"/>
      <c r="GIL55" s="100"/>
      <c r="GIM55" s="100"/>
      <c r="GIN55" s="101"/>
      <c r="GIO55" s="102"/>
      <c r="GIP55" s="99"/>
      <c r="GIQ55" s="99"/>
      <c r="GIR55" s="100"/>
      <c r="GIS55" s="100"/>
      <c r="GIT55" s="100"/>
      <c r="GIU55" s="100"/>
      <c r="GIV55" s="101"/>
      <c r="GIW55" s="102"/>
      <c r="GIX55" s="99"/>
      <c r="GIY55" s="99"/>
      <c r="GIZ55" s="100"/>
      <c r="GJA55" s="100"/>
      <c r="GJB55" s="100"/>
      <c r="GJC55" s="100"/>
      <c r="GJD55" s="101"/>
      <c r="GJE55" s="102"/>
      <c r="GJF55" s="99"/>
      <c r="GJG55" s="99"/>
      <c r="GJH55" s="100"/>
      <c r="GJI55" s="100"/>
      <c r="GJJ55" s="100"/>
      <c r="GJK55" s="100"/>
      <c r="GJL55" s="101"/>
      <c r="GJM55" s="102"/>
      <c r="GJN55" s="99"/>
      <c r="GJO55" s="99"/>
      <c r="GJP55" s="100"/>
      <c r="GJQ55" s="100"/>
      <c r="GJR55" s="100"/>
      <c r="GJS55" s="100"/>
      <c r="GJT55" s="101"/>
      <c r="GJU55" s="102"/>
      <c r="GJV55" s="99"/>
      <c r="GJW55" s="99"/>
      <c r="GJX55" s="100"/>
      <c r="GJY55" s="100"/>
      <c r="GJZ55" s="100"/>
      <c r="GKA55" s="100"/>
      <c r="GKB55" s="101"/>
      <c r="GKC55" s="102"/>
      <c r="GKD55" s="99"/>
      <c r="GKE55" s="99"/>
      <c r="GKF55" s="100"/>
      <c r="GKG55" s="100"/>
      <c r="GKH55" s="100"/>
      <c r="GKI55" s="100"/>
      <c r="GKJ55" s="101"/>
      <c r="GKK55" s="102"/>
      <c r="GKL55" s="99"/>
      <c r="GKM55" s="99"/>
      <c r="GKN55" s="100"/>
      <c r="GKO55" s="100"/>
      <c r="GKP55" s="100"/>
      <c r="GKQ55" s="100"/>
      <c r="GKR55" s="101"/>
      <c r="GKS55" s="102"/>
      <c r="GKT55" s="99"/>
      <c r="GKU55" s="99"/>
      <c r="GKV55" s="100"/>
      <c r="GKW55" s="100"/>
      <c r="GKX55" s="100"/>
      <c r="GKY55" s="100"/>
      <c r="GKZ55" s="101"/>
      <c r="GLA55" s="102"/>
      <c r="GLB55" s="99"/>
      <c r="GLC55" s="99"/>
      <c r="GLD55" s="100"/>
      <c r="GLE55" s="100"/>
      <c r="GLF55" s="100"/>
      <c r="GLG55" s="100"/>
      <c r="GLH55" s="101"/>
      <c r="GLI55" s="102"/>
      <c r="GLJ55" s="99"/>
      <c r="GLK55" s="99"/>
      <c r="GLL55" s="100"/>
      <c r="GLM55" s="100"/>
      <c r="GLN55" s="100"/>
      <c r="GLO55" s="100"/>
      <c r="GLP55" s="101"/>
      <c r="GLQ55" s="102"/>
      <c r="GLR55" s="99"/>
      <c r="GLS55" s="99"/>
      <c r="GLT55" s="100"/>
      <c r="GLU55" s="100"/>
      <c r="GLV55" s="100"/>
      <c r="GLW55" s="100"/>
      <c r="GLX55" s="101"/>
      <c r="GLY55" s="102"/>
      <c r="GLZ55" s="99"/>
      <c r="GMA55" s="99"/>
      <c r="GMB55" s="100"/>
      <c r="GMC55" s="100"/>
      <c r="GMD55" s="100"/>
      <c r="GME55" s="100"/>
      <c r="GMF55" s="101"/>
      <c r="GMG55" s="102"/>
      <c r="GMH55" s="99"/>
      <c r="GMI55" s="99"/>
      <c r="GMJ55" s="100"/>
      <c r="GMK55" s="100"/>
      <c r="GML55" s="100"/>
      <c r="GMM55" s="100"/>
      <c r="GMN55" s="101"/>
      <c r="GMO55" s="102"/>
      <c r="GMP55" s="99"/>
      <c r="GMQ55" s="99"/>
      <c r="GMR55" s="100"/>
      <c r="GMS55" s="100"/>
      <c r="GMT55" s="100"/>
      <c r="GMU55" s="100"/>
      <c r="GMV55" s="101"/>
      <c r="GMW55" s="102"/>
      <c r="GMX55" s="99"/>
      <c r="GMY55" s="99"/>
      <c r="GMZ55" s="100"/>
      <c r="GNA55" s="100"/>
      <c r="GNB55" s="100"/>
      <c r="GNC55" s="100"/>
      <c r="GND55" s="101"/>
      <c r="GNE55" s="102"/>
      <c r="GNF55" s="99"/>
      <c r="GNG55" s="99"/>
      <c r="GNH55" s="100"/>
      <c r="GNI55" s="100"/>
      <c r="GNJ55" s="100"/>
      <c r="GNK55" s="100"/>
      <c r="GNL55" s="101"/>
      <c r="GNM55" s="102"/>
      <c r="GNN55" s="99"/>
      <c r="GNO55" s="99"/>
      <c r="GNP55" s="100"/>
      <c r="GNQ55" s="100"/>
      <c r="GNR55" s="100"/>
      <c r="GNS55" s="100"/>
      <c r="GNT55" s="101"/>
      <c r="GNU55" s="102"/>
      <c r="GNV55" s="99"/>
      <c r="GNW55" s="99"/>
      <c r="GNX55" s="100"/>
      <c r="GNY55" s="100"/>
      <c r="GNZ55" s="100"/>
      <c r="GOA55" s="100"/>
      <c r="GOB55" s="101"/>
      <c r="GOC55" s="102"/>
      <c r="GOD55" s="99"/>
      <c r="GOE55" s="99"/>
      <c r="GOF55" s="100"/>
      <c r="GOG55" s="100"/>
      <c r="GOH55" s="100"/>
      <c r="GOI55" s="100"/>
      <c r="GOJ55" s="101"/>
      <c r="GOK55" s="102"/>
      <c r="GOL55" s="99"/>
      <c r="GOM55" s="99"/>
      <c r="GON55" s="100"/>
      <c r="GOO55" s="100"/>
      <c r="GOP55" s="100"/>
      <c r="GOQ55" s="100"/>
      <c r="GOR55" s="101"/>
      <c r="GOS55" s="102"/>
      <c r="GOT55" s="99"/>
      <c r="GOU55" s="99"/>
      <c r="GOV55" s="100"/>
      <c r="GOW55" s="100"/>
      <c r="GOX55" s="100"/>
      <c r="GOY55" s="100"/>
      <c r="GOZ55" s="101"/>
      <c r="GPA55" s="102"/>
      <c r="GPB55" s="99"/>
      <c r="GPC55" s="99"/>
      <c r="GPD55" s="100"/>
      <c r="GPE55" s="100"/>
      <c r="GPF55" s="100"/>
      <c r="GPG55" s="100"/>
      <c r="GPH55" s="101"/>
      <c r="GPI55" s="102"/>
      <c r="GPJ55" s="99"/>
      <c r="GPK55" s="99"/>
      <c r="GPL55" s="100"/>
      <c r="GPM55" s="100"/>
      <c r="GPN55" s="100"/>
      <c r="GPO55" s="100"/>
      <c r="GPP55" s="101"/>
      <c r="GPQ55" s="102"/>
      <c r="GPR55" s="99"/>
      <c r="GPS55" s="99"/>
      <c r="GPT55" s="100"/>
      <c r="GPU55" s="100"/>
      <c r="GPV55" s="100"/>
      <c r="GPW55" s="100"/>
      <c r="GPX55" s="101"/>
      <c r="GPY55" s="102"/>
      <c r="GPZ55" s="99"/>
      <c r="GQA55" s="99"/>
      <c r="GQB55" s="100"/>
      <c r="GQC55" s="100"/>
      <c r="GQD55" s="100"/>
      <c r="GQE55" s="100"/>
      <c r="GQF55" s="101"/>
      <c r="GQG55" s="102"/>
      <c r="GQH55" s="99"/>
      <c r="GQI55" s="99"/>
      <c r="GQJ55" s="100"/>
      <c r="GQK55" s="100"/>
      <c r="GQL55" s="100"/>
      <c r="GQM55" s="100"/>
      <c r="GQN55" s="101"/>
      <c r="GQO55" s="102"/>
      <c r="GQP55" s="99"/>
      <c r="GQQ55" s="99"/>
      <c r="GQR55" s="100"/>
      <c r="GQS55" s="100"/>
      <c r="GQT55" s="100"/>
      <c r="GQU55" s="100"/>
      <c r="GQV55" s="101"/>
      <c r="GQW55" s="102"/>
      <c r="GQX55" s="99"/>
      <c r="GQY55" s="99"/>
      <c r="GQZ55" s="100"/>
      <c r="GRA55" s="100"/>
      <c r="GRB55" s="100"/>
      <c r="GRC55" s="100"/>
      <c r="GRD55" s="101"/>
      <c r="GRE55" s="102"/>
      <c r="GRF55" s="99"/>
      <c r="GRG55" s="99"/>
      <c r="GRH55" s="100"/>
      <c r="GRI55" s="100"/>
      <c r="GRJ55" s="100"/>
      <c r="GRK55" s="100"/>
      <c r="GRL55" s="101"/>
      <c r="GRM55" s="102"/>
      <c r="GRN55" s="99"/>
      <c r="GRO55" s="99"/>
      <c r="GRP55" s="100"/>
      <c r="GRQ55" s="100"/>
      <c r="GRR55" s="100"/>
      <c r="GRS55" s="100"/>
      <c r="GRT55" s="101"/>
      <c r="GRU55" s="102"/>
      <c r="GRV55" s="99"/>
      <c r="GRW55" s="99"/>
      <c r="GRX55" s="100"/>
      <c r="GRY55" s="100"/>
      <c r="GRZ55" s="100"/>
      <c r="GSA55" s="100"/>
      <c r="GSB55" s="101"/>
      <c r="GSC55" s="102"/>
      <c r="GSD55" s="99"/>
      <c r="GSE55" s="99"/>
      <c r="GSF55" s="100"/>
      <c r="GSG55" s="100"/>
      <c r="GSH55" s="100"/>
      <c r="GSI55" s="100"/>
      <c r="GSJ55" s="101"/>
      <c r="GSK55" s="102"/>
      <c r="GSL55" s="99"/>
      <c r="GSM55" s="99"/>
      <c r="GSN55" s="100"/>
      <c r="GSO55" s="100"/>
      <c r="GSP55" s="100"/>
      <c r="GSQ55" s="100"/>
      <c r="GSR55" s="101"/>
      <c r="GSS55" s="102"/>
      <c r="GST55" s="99"/>
      <c r="GSU55" s="99"/>
      <c r="GSV55" s="100"/>
      <c r="GSW55" s="100"/>
      <c r="GSX55" s="100"/>
      <c r="GSY55" s="100"/>
      <c r="GSZ55" s="101"/>
      <c r="GTA55" s="102"/>
      <c r="GTB55" s="99"/>
      <c r="GTC55" s="99"/>
      <c r="GTD55" s="100"/>
      <c r="GTE55" s="100"/>
      <c r="GTF55" s="100"/>
      <c r="GTG55" s="100"/>
      <c r="GTH55" s="101"/>
      <c r="GTI55" s="102"/>
      <c r="GTJ55" s="99"/>
      <c r="GTK55" s="99"/>
      <c r="GTL55" s="100"/>
      <c r="GTM55" s="100"/>
      <c r="GTN55" s="100"/>
      <c r="GTO55" s="100"/>
      <c r="GTP55" s="101"/>
      <c r="GTQ55" s="102"/>
      <c r="GTR55" s="99"/>
      <c r="GTS55" s="99"/>
      <c r="GTT55" s="100"/>
      <c r="GTU55" s="100"/>
      <c r="GTV55" s="100"/>
      <c r="GTW55" s="100"/>
      <c r="GTX55" s="101"/>
      <c r="GTY55" s="102"/>
      <c r="GTZ55" s="99"/>
      <c r="GUA55" s="99"/>
      <c r="GUB55" s="100"/>
      <c r="GUC55" s="100"/>
      <c r="GUD55" s="100"/>
      <c r="GUE55" s="100"/>
      <c r="GUF55" s="101"/>
      <c r="GUG55" s="102"/>
      <c r="GUH55" s="99"/>
      <c r="GUI55" s="99"/>
      <c r="GUJ55" s="100"/>
      <c r="GUK55" s="100"/>
      <c r="GUL55" s="100"/>
      <c r="GUM55" s="100"/>
      <c r="GUN55" s="101"/>
      <c r="GUO55" s="102"/>
      <c r="GUP55" s="99"/>
      <c r="GUQ55" s="99"/>
      <c r="GUR55" s="100"/>
      <c r="GUS55" s="100"/>
      <c r="GUT55" s="100"/>
      <c r="GUU55" s="100"/>
      <c r="GUV55" s="101"/>
      <c r="GUW55" s="102"/>
      <c r="GUX55" s="99"/>
      <c r="GUY55" s="99"/>
      <c r="GUZ55" s="100"/>
      <c r="GVA55" s="100"/>
      <c r="GVB55" s="100"/>
      <c r="GVC55" s="100"/>
      <c r="GVD55" s="101"/>
      <c r="GVE55" s="102"/>
      <c r="GVF55" s="99"/>
      <c r="GVG55" s="99"/>
      <c r="GVH55" s="100"/>
      <c r="GVI55" s="100"/>
      <c r="GVJ55" s="100"/>
      <c r="GVK55" s="100"/>
      <c r="GVL55" s="101"/>
      <c r="GVM55" s="102"/>
      <c r="GVN55" s="99"/>
      <c r="GVO55" s="99"/>
      <c r="GVP55" s="100"/>
      <c r="GVQ55" s="100"/>
      <c r="GVR55" s="100"/>
      <c r="GVS55" s="100"/>
      <c r="GVT55" s="101"/>
      <c r="GVU55" s="102"/>
      <c r="GVV55" s="99"/>
      <c r="GVW55" s="99"/>
      <c r="GVX55" s="100"/>
      <c r="GVY55" s="100"/>
      <c r="GVZ55" s="100"/>
      <c r="GWA55" s="100"/>
      <c r="GWB55" s="101"/>
      <c r="GWC55" s="102"/>
      <c r="GWD55" s="99"/>
      <c r="GWE55" s="99"/>
      <c r="GWF55" s="100"/>
      <c r="GWG55" s="100"/>
      <c r="GWH55" s="100"/>
      <c r="GWI55" s="100"/>
      <c r="GWJ55" s="101"/>
      <c r="GWK55" s="102"/>
      <c r="GWL55" s="99"/>
      <c r="GWM55" s="99"/>
      <c r="GWN55" s="100"/>
      <c r="GWO55" s="100"/>
      <c r="GWP55" s="100"/>
      <c r="GWQ55" s="100"/>
      <c r="GWR55" s="101"/>
      <c r="GWS55" s="102"/>
      <c r="GWT55" s="99"/>
      <c r="GWU55" s="99"/>
      <c r="GWV55" s="100"/>
      <c r="GWW55" s="100"/>
      <c r="GWX55" s="100"/>
      <c r="GWY55" s="100"/>
      <c r="GWZ55" s="101"/>
      <c r="GXA55" s="102"/>
      <c r="GXB55" s="99"/>
      <c r="GXC55" s="99"/>
      <c r="GXD55" s="100"/>
      <c r="GXE55" s="100"/>
      <c r="GXF55" s="100"/>
      <c r="GXG55" s="100"/>
      <c r="GXH55" s="101"/>
      <c r="GXI55" s="102"/>
      <c r="GXJ55" s="99"/>
      <c r="GXK55" s="99"/>
      <c r="GXL55" s="100"/>
      <c r="GXM55" s="100"/>
      <c r="GXN55" s="100"/>
      <c r="GXO55" s="100"/>
      <c r="GXP55" s="101"/>
      <c r="GXQ55" s="102"/>
      <c r="GXR55" s="99"/>
      <c r="GXS55" s="99"/>
      <c r="GXT55" s="100"/>
      <c r="GXU55" s="100"/>
      <c r="GXV55" s="100"/>
      <c r="GXW55" s="100"/>
      <c r="GXX55" s="101"/>
      <c r="GXY55" s="102"/>
      <c r="GXZ55" s="99"/>
      <c r="GYA55" s="99"/>
      <c r="GYB55" s="100"/>
      <c r="GYC55" s="100"/>
      <c r="GYD55" s="100"/>
      <c r="GYE55" s="100"/>
      <c r="GYF55" s="101"/>
      <c r="GYG55" s="102"/>
      <c r="GYH55" s="99"/>
      <c r="GYI55" s="99"/>
      <c r="GYJ55" s="100"/>
      <c r="GYK55" s="100"/>
      <c r="GYL55" s="100"/>
      <c r="GYM55" s="100"/>
      <c r="GYN55" s="101"/>
      <c r="GYO55" s="102"/>
      <c r="GYP55" s="99"/>
      <c r="GYQ55" s="99"/>
      <c r="GYR55" s="100"/>
      <c r="GYS55" s="100"/>
      <c r="GYT55" s="100"/>
      <c r="GYU55" s="100"/>
      <c r="GYV55" s="101"/>
      <c r="GYW55" s="102"/>
      <c r="GYX55" s="99"/>
      <c r="GYY55" s="99"/>
      <c r="GYZ55" s="100"/>
      <c r="GZA55" s="100"/>
      <c r="GZB55" s="100"/>
      <c r="GZC55" s="100"/>
      <c r="GZD55" s="101"/>
      <c r="GZE55" s="102"/>
      <c r="GZF55" s="99"/>
      <c r="GZG55" s="99"/>
      <c r="GZH55" s="100"/>
      <c r="GZI55" s="100"/>
      <c r="GZJ55" s="100"/>
      <c r="GZK55" s="100"/>
      <c r="GZL55" s="101"/>
      <c r="GZM55" s="102"/>
      <c r="GZN55" s="99"/>
      <c r="GZO55" s="99"/>
      <c r="GZP55" s="100"/>
      <c r="GZQ55" s="100"/>
      <c r="GZR55" s="100"/>
      <c r="GZS55" s="100"/>
      <c r="GZT55" s="101"/>
      <c r="GZU55" s="102"/>
      <c r="GZV55" s="99"/>
      <c r="GZW55" s="99"/>
      <c r="GZX55" s="100"/>
      <c r="GZY55" s="100"/>
      <c r="GZZ55" s="100"/>
      <c r="HAA55" s="100"/>
      <c r="HAB55" s="101"/>
      <c r="HAC55" s="102"/>
      <c r="HAD55" s="99"/>
      <c r="HAE55" s="99"/>
      <c r="HAF55" s="100"/>
      <c r="HAG55" s="100"/>
      <c r="HAH55" s="100"/>
      <c r="HAI55" s="100"/>
      <c r="HAJ55" s="101"/>
      <c r="HAK55" s="102"/>
      <c r="HAL55" s="99"/>
      <c r="HAM55" s="99"/>
      <c r="HAN55" s="100"/>
      <c r="HAO55" s="100"/>
      <c r="HAP55" s="100"/>
      <c r="HAQ55" s="100"/>
      <c r="HAR55" s="101"/>
      <c r="HAS55" s="102"/>
      <c r="HAT55" s="99"/>
      <c r="HAU55" s="99"/>
      <c r="HAV55" s="100"/>
      <c r="HAW55" s="100"/>
      <c r="HAX55" s="100"/>
      <c r="HAY55" s="100"/>
      <c r="HAZ55" s="101"/>
      <c r="HBA55" s="102"/>
      <c r="HBB55" s="99"/>
      <c r="HBC55" s="99"/>
      <c r="HBD55" s="100"/>
      <c r="HBE55" s="100"/>
      <c r="HBF55" s="100"/>
      <c r="HBG55" s="100"/>
      <c r="HBH55" s="101"/>
      <c r="HBI55" s="102"/>
      <c r="HBJ55" s="99"/>
      <c r="HBK55" s="99"/>
      <c r="HBL55" s="100"/>
      <c r="HBM55" s="100"/>
      <c r="HBN55" s="100"/>
      <c r="HBO55" s="100"/>
      <c r="HBP55" s="101"/>
      <c r="HBQ55" s="102"/>
      <c r="HBR55" s="99"/>
      <c r="HBS55" s="99"/>
      <c r="HBT55" s="100"/>
      <c r="HBU55" s="100"/>
      <c r="HBV55" s="100"/>
      <c r="HBW55" s="100"/>
      <c r="HBX55" s="101"/>
      <c r="HBY55" s="102"/>
      <c r="HBZ55" s="99"/>
      <c r="HCA55" s="99"/>
      <c r="HCB55" s="100"/>
      <c r="HCC55" s="100"/>
      <c r="HCD55" s="100"/>
      <c r="HCE55" s="100"/>
      <c r="HCF55" s="101"/>
      <c r="HCG55" s="102"/>
      <c r="HCH55" s="99"/>
      <c r="HCI55" s="99"/>
      <c r="HCJ55" s="100"/>
      <c r="HCK55" s="100"/>
      <c r="HCL55" s="100"/>
      <c r="HCM55" s="100"/>
      <c r="HCN55" s="101"/>
      <c r="HCO55" s="102"/>
      <c r="HCP55" s="99"/>
      <c r="HCQ55" s="99"/>
      <c r="HCR55" s="100"/>
      <c r="HCS55" s="100"/>
      <c r="HCT55" s="100"/>
      <c r="HCU55" s="100"/>
      <c r="HCV55" s="101"/>
      <c r="HCW55" s="102"/>
      <c r="HCX55" s="99"/>
      <c r="HCY55" s="99"/>
      <c r="HCZ55" s="100"/>
      <c r="HDA55" s="100"/>
      <c r="HDB55" s="100"/>
      <c r="HDC55" s="100"/>
      <c r="HDD55" s="101"/>
      <c r="HDE55" s="102"/>
      <c r="HDF55" s="99"/>
      <c r="HDG55" s="99"/>
      <c r="HDH55" s="100"/>
      <c r="HDI55" s="100"/>
      <c r="HDJ55" s="100"/>
      <c r="HDK55" s="100"/>
      <c r="HDL55" s="101"/>
      <c r="HDM55" s="102"/>
      <c r="HDN55" s="99"/>
      <c r="HDO55" s="99"/>
      <c r="HDP55" s="100"/>
      <c r="HDQ55" s="100"/>
      <c r="HDR55" s="100"/>
      <c r="HDS55" s="100"/>
      <c r="HDT55" s="101"/>
      <c r="HDU55" s="102"/>
      <c r="HDV55" s="99"/>
      <c r="HDW55" s="99"/>
      <c r="HDX55" s="100"/>
      <c r="HDY55" s="100"/>
      <c r="HDZ55" s="100"/>
      <c r="HEA55" s="100"/>
      <c r="HEB55" s="101"/>
      <c r="HEC55" s="102"/>
      <c r="HED55" s="99"/>
      <c r="HEE55" s="99"/>
      <c r="HEF55" s="100"/>
      <c r="HEG55" s="100"/>
      <c r="HEH55" s="100"/>
      <c r="HEI55" s="100"/>
      <c r="HEJ55" s="101"/>
      <c r="HEK55" s="102"/>
      <c r="HEL55" s="99"/>
      <c r="HEM55" s="99"/>
      <c r="HEN55" s="100"/>
      <c r="HEO55" s="100"/>
      <c r="HEP55" s="100"/>
      <c r="HEQ55" s="100"/>
      <c r="HER55" s="101"/>
      <c r="HES55" s="102"/>
      <c r="HET55" s="99"/>
      <c r="HEU55" s="99"/>
      <c r="HEV55" s="100"/>
      <c r="HEW55" s="100"/>
      <c r="HEX55" s="100"/>
      <c r="HEY55" s="100"/>
      <c r="HEZ55" s="101"/>
      <c r="HFA55" s="102"/>
      <c r="HFB55" s="99"/>
      <c r="HFC55" s="99"/>
      <c r="HFD55" s="100"/>
      <c r="HFE55" s="100"/>
      <c r="HFF55" s="100"/>
      <c r="HFG55" s="100"/>
      <c r="HFH55" s="101"/>
      <c r="HFI55" s="102"/>
      <c r="HFJ55" s="99"/>
      <c r="HFK55" s="99"/>
      <c r="HFL55" s="100"/>
      <c r="HFM55" s="100"/>
      <c r="HFN55" s="100"/>
      <c r="HFO55" s="100"/>
      <c r="HFP55" s="101"/>
      <c r="HFQ55" s="102"/>
      <c r="HFR55" s="99"/>
      <c r="HFS55" s="99"/>
      <c r="HFT55" s="100"/>
      <c r="HFU55" s="100"/>
      <c r="HFV55" s="100"/>
      <c r="HFW55" s="100"/>
      <c r="HFX55" s="101"/>
      <c r="HFY55" s="102"/>
      <c r="HFZ55" s="99"/>
      <c r="HGA55" s="99"/>
      <c r="HGB55" s="100"/>
      <c r="HGC55" s="100"/>
      <c r="HGD55" s="100"/>
      <c r="HGE55" s="100"/>
      <c r="HGF55" s="101"/>
      <c r="HGG55" s="102"/>
      <c r="HGH55" s="99"/>
      <c r="HGI55" s="99"/>
      <c r="HGJ55" s="100"/>
      <c r="HGK55" s="100"/>
      <c r="HGL55" s="100"/>
      <c r="HGM55" s="100"/>
      <c r="HGN55" s="101"/>
      <c r="HGO55" s="102"/>
      <c r="HGP55" s="99"/>
      <c r="HGQ55" s="99"/>
      <c r="HGR55" s="100"/>
      <c r="HGS55" s="100"/>
      <c r="HGT55" s="100"/>
      <c r="HGU55" s="100"/>
      <c r="HGV55" s="101"/>
      <c r="HGW55" s="102"/>
      <c r="HGX55" s="99"/>
      <c r="HGY55" s="99"/>
      <c r="HGZ55" s="100"/>
      <c r="HHA55" s="100"/>
      <c r="HHB55" s="100"/>
      <c r="HHC55" s="100"/>
      <c r="HHD55" s="101"/>
      <c r="HHE55" s="102"/>
      <c r="HHF55" s="99"/>
      <c r="HHG55" s="99"/>
      <c r="HHH55" s="100"/>
      <c r="HHI55" s="100"/>
      <c r="HHJ55" s="100"/>
      <c r="HHK55" s="100"/>
      <c r="HHL55" s="101"/>
      <c r="HHM55" s="102"/>
      <c r="HHN55" s="99"/>
      <c r="HHO55" s="99"/>
      <c r="HHP55" s="100"/>
      <c r="HHQ55" s="100"/>
      <c r="HHR55" s="100"/>
      <c r="HHS55" s="100"/>
      <c r="HHT55" s="101"/>
      <c r="HHU55" s="102"/>
      <c r="HHV55" s="99"/>
      <c r="HHW55" s="99"/>
      <c r="HHX55" s="100"/>
      <c r="HHY55" s="100"/>
      <c r="HHZ55" s="100"/>
      <c r="HIA55" s="100"/>
      <c r="HIB55" s="101"/>
      <c r="HIC55" s="102"/>
      <c r="HID55" s="99"/>
      <c r="HIE55" s="99"/>
      <c r="HIF55" s="100"/>
      <c r="HIG55" s="100"/>
      <c r="HIH55" s="100"/>
      <c r="HII55" s="100"/>
      <c r="HIJ55" s="101"/>
      <c r="HIK55" s="102"/>
      <c r="HIL55" s="99"/>
      <c r="HIM55" s="99"/>
      <c r="HIN55" s="100"/>
      <c r="HIO55" s="100"/>
      <c r="HIP55" s="100"/>
      <c r="HIQ55" s="100"/>
      <c r="HIR55" s="101"/>
      <c r="HIS55" s="102"/>
      <c r="HIT55" s="99"/>
      <c r="HIU55" s="99"/>
      <c r="HIV55" s="100"/>
      <c r="HIW55" s="100"/>
      <c r="HIX55" s="100"/>
      <c r="HIY55" s="100"/>
      <c r="HIZ55" s="101"/>
      <c r="HJA55" s="102"/>
      <c r="HJB55" s="99"/>
      <c r="HJC55" s="99"/>
      <c r="HJD55" s="100"/>
      <c r="HJE55" s="100"/>
      <c r="HJF55" s="100"/>
      <c r="HJG55" s="100"/>
      <c r="HJH55" s="101"/>
      <c r="HJI55" s="102"/>
      <c r="HJJ55" s="99"/>
      <c r="HJK55" s="99"/>
      <c r="HJL55" s="100"/>
      <c r="HJM55" s="100"/>
      <c r="HJN55" s="100"/>
      <c r="HJO55" s="100"/>
      <c r="HJP55" s="101"/>
      <c r="HJQ55" s="102"/>
      <c r="HJR55" s="99"/>
      <c r="HJS55" s="99"/>
      <c r="HJT55" s="100"/>
      <c r="HJU55" s="100"/>
      <c r="HJV55" s="100"/>
      <c r="HJW55" s="100"/>
      <c r="HJX55" s="101"/>
      <c r="HJY55" s="102"/>
      <c r="HJZ55" s="99"/>
      <c r="HKA55" s="99"/>
      <c r="HKB55" s="100"/>
      <c r="HKC55" s="100"/>
      <c r="HKD55" s="100"/>
      <c r="HKE55" s="100"/>
      <c r="HKF55" s="101"/>
      <c r="HKG55" s="102"/>
      <c r="HKH55" s="99"/>
      <c r="HKI55" s="99"/>
      <c r="HKJ55" s="100"/>
      <c r="HKK55" s="100"/>
      <c r="HKL55" s="100"/>
      <c r="HKM55" s="100"/>
      <c r="HKN55" s="101"/>
      <c r="HKO55" s="102"/>
      <c r="HKP55" s="99"/>
      <c r="HKQ55" s="99"/>
      <c r="HKR55" s="100"/>
      <c r="HKS55" s="100"/>
      <c r="HKT55" s="100"/>
      <c r="HKU55" s="100"/>
      <c r="HKV55" s="101"/>
      <c r="HKW55" s="102"/>
      <c r="HKX55" s="99"/>
      <c r="HKY55" s="99"/>
      <c r="HKZ55" s="100"/>
      <c r="HLA55" s="100"/>
      <c r="HLB55" s="100"/>
      <c r="HLC55" s="100"/>
      <c r="HLD55" s="101"/>
      <c r="HLE55" s="102"/>
      <c r="HLF55" s="99"/>
      <c r="HLG55" s="99"/>
      <c r="HLH55" s="100"/>
      <c r="HLI55" s="100"/>
      <c r="HLJ55" s="100"/>
      <c r="HLK55" s="100"/>
      <c r="HLL55" s="101"/>
      <c r="HLM55" s="102"/>
      <c r="HLN55" s="99"/>
      <c r="HLO55" s="99"/>
      <c r="HLP55" s="100"/>
      <c r="HLQ55" s="100"/>
      <c r="HLR55" s="100"/>
      <c r="HLS55" s="100"/>
      <c r="HLT55" s="101"/>
      <c r="HLU55" s="102"/>
      <c r="HLV55" s="99"/>
      <c r="HLW55" s="99"/>
      <c r="HLX55" s="100"/>
      <c r="HLY55" s="100"/>
      <c r="HLZ55" s="100"/>
      <c r="HMA55" s="100"/>
      <c r="HMB55" s="101"/>
      <c r="HMC55" s="102"/>
      <c r="HMD55" s="99"/>
      <c r="HME55" s="99"/>
      <c r="HMF55" s="100"/>
      <c r="HMG55" s="100"/>
      <c r="HMH55" s="100"/>
      <c r="HMI55" s="100"/>
      <c r="HMJ55" s="101"/>
      <c r="HMK55" s="102"/>
      <c r="HML55" s="99"/>
      <c r="HMM55" s="99"/>
      <c r="HMN55" s="100"/>
      <c r="HMO55" s="100"/>
      <c r="HMP55" s="100"/>
      <c r="HMQ55" s="100"/>
      <c r="HMR55" s="101"/>
      <c r="HMS55" s="102"/>
      <c r="HMT55" s="99"/>
      <c r="HMU55" s="99"/>
      <c r="HMV55" s="100"/>
      <c r="HMW55" s="100"/>
      <c r="HMX55" s="100"/>
      <c r="HMY55" s="100"/>
      <c r="HMZ55" s="101"/>
      <c r="HNA55" s="102"/>
      <c r="HNB55" s="99"/>
      <c r="HNC55" s="99"/>
      <c r="HND55" s="100"/>
      <c r="HNE55" s="100"/>
      <c r="HNF55" s="100"/>
      <c r="HNG55" s="100"/>
      <c r="HNH55" s="101"/>
      <c r="HNI55" s="102"/>
      <c r="HNJ55" s="99"/>
      <c r="HNK55" s="99"/>
      <c r="HNL55" s="100"/>
      <c r="HNM55" s="100"/>
      <c r="HNN55" s="100"/>
      <c r="HNO55" s="100"/>
      <c r="HNP55" s="101"/>
      <c r="HNQ55" s="102"/>
      <c r="HNR55" s="99"/>
      <c r="HNS55" s="99"/>
      <c r="HNT55" s="100"/>
      <c r="HNU55" s="100"/>
      <c r="HNV55" s="100"/>
      <c r="HNW55" s="100"/>
      <c r="HNX55" s="101"/>
      <c r="HNY55" s="102"/>
      <c r="HNZ55" s="99"/>
      <c r="HOA55" s="99"/>
      <c r="HOB55" s="100"/>
      <c r="HOC55" s="100"/>
      <c r="HOD55" s="100"/>
      <c r="HOE55" s="100"/>
      <c r="HOF55" s="101"/>
      <c r="HOG55" s="102"/>
      <c r="HOH55" s="99"/>
      <c r="HOI55" s="99"/>
      <c r="HOJ55" s="100"/>
      <c r="HOK55" s="100"/>
      <c r="HOL55" s="100"/>
      <c r="HOM55" s="100"/>
      <c r="HON55" s="101"/>
      <c r="HOO55" s="102"/>
      <c r="HOP55" s="99"/>
      <c r="HOQ55" s="99"/>
      <c r="HOR55" s="100"/>
      <c r="HOS55" s="100"/>
      <c r="HOT55" s="100"/>
      <c r="HOU55" s="100"/>
      <c r="HOV55" s="101"/>
      <c r="HOW55" s="102"/>
      <c r="HOX55" s="99"/>
      <c r="HOY55" s="99"/>
      <c r="HOZ55" s="100"/>
      <c r="HPA55" s="100"/>
      <c r="HPB55" s="100"/>
      <c r="HPC55" s="100"/>
      <c r="HPD55" s="101"/>
      <c r="HPE55" s="102"/>
      <c r="HPF55" s="99"/>
      <c r="HPG55" s="99"/>
      <c r="HPH55" s="100"/>
      <c r="HPI55" s="100"/>
      <c r="HPJ55" s="100"/>
      <c r="HPK55" s="100"/>
      <c r="HPL55" s="101"/>
      <c r="HPM55" s="102"/>
      <c r="HPN55" s="99"/>
      <c r="HPO55" s="99"/>
      <c r="HPP55" s="100"/>
      <c r="HPQ55" s="100"/>
      <c r="HPR55" s="100"/>
      <c r="HPS55" s="100"/>
      <c r="HPT55" s="101"/>
      <c r="HPU55" s="102"/>
      <c r="HPV55" s="99"/>
      <c r="HPW55" s="99"/>
      <c r="HPX55" s="100"/>
      <c r="HPY55" s="100"/>
      <c r="HPZ55" s="100"/>
      <c r="HQA55" s="100"/>
      <c r="HQB55" s="101"/>
      <c r="HQC55" s="102"/>
      <c r="HQD55" s="99"/>
      <c r="HQE55" s="99"/>
      <c r="HQF55" s="100"/>
      <c r="HQG55" s="100"/>
      <c r="HQH55" s="100"/>
      <c r="HQI55" s="100"/>
      <c r="HQJ55" s="101"/>
      <c r="HQK55" s="102"/>
      <c r="HQL55" s="99"/>
      <c r="HQM55" s="99"/>
      <c r="HQN55" s="100"/>
      <c r="HQO55" s="100"/>
      <c r="HQP55" s="100"/>
      <c r="HQQ55" s="100"/>
      <c r="HQR55" s="101"/>
      <c r="HQS55" s="102"/>
      <c r="HQT55" s="99"/>
      <c r="HQU55" s="99"/>
      <c r="HQV55" s="100"/>
      <c r="HQW55" s="100"/>
      <c r="HQX55" s="100"/>
      <c r="HQY55" s="100"/>
      <c r="HQZ55" s="101"/>
      <c r="HRA55" s="102"/>
      <c r="HRB55" s="99"/>
      <c r="HRC55" s="99"/>
      <c r="HRD55" s="100"/>
      <c r="HRE55" s="100"/>
      <c r="HRF55" s="100"/>
      <c r="HRG55" s="100"/>
      <c r="HRH55" s="101"/>
      <c r="HRI55" s="102"/>
      <c r="HRJ55" s="99"/>
      <c r="HRK55" s="99"/>
      <c r="HRL55" s="100"/>
      <c r="HRM55" s="100"/>
      <c r="HRN55" s="100"/>
      <c r="HRO55" s="100"/>
      <c r="HRP55" s="101"/>
      <c r="HRQ55" s="102"/>
      <c r="HRR55" s="99"/>
      <c r="HRS55" s="99"/>
      <c r="HRT55" s="100"/>
      <c r="HRU55" s="100"/>
      <c r="HRV55" s="100"/>
      <c r="HRW55" s="100"/>
      <c r="HRX55" s="101"/>
      <c r="HRY55" s="102"/>
      <c r="HRZ55" s="99"/>
      <c r="HSA55" s="99"/>
      <c r="HSB55" s="100"/>
      <c r="HSC55" s="100"/>
      <c r="HSD55" s="100"/>
      <c r="HSE55" s="100"/>
      <c r="HSF55" s="101"/>
      <c r="HSG55" s="102"/>
      <c r="HSH55" s="99"/>
      <c r="HSI55" s="99"/>
      <c r="HSJ55" s="100"/>
      <c r="HSK55" s="100"/>
      <c r="HSL55" s="100"/>
      <c r="HSM55" s="100"/>
      <c r="HSN55" s="101"/>
      <c r="HSO55" s="102"/>
      <c r="HSP55" s="99"/>
      <c r="HSQ55" s="99"/>
      <c r="HSR55" s="100"/>
      <c r="HSS55" s="100"/>
      <c r="HST55" s="100"/>
      <c r="HSU55" s="100"/>
      <c r="HSV55" s="101"/>
      <c r="HSW55" s="102"/>
      <c r="HSX55" s="99"/>
      <c r="HSY55" s="99"/>
      <c r="HSZ55" s="100"/>
      <c r="HTA55" s="100"/>
      <c r="HTB55" s="100"/>
      <c r="HTC55" s="100"/>
      <c r="HTD55" s="101"/>
      <c r="HTE55" s="102"/>
      <c r="HTF55" s="99"/>
      <c r="HTG55" s="99"/>
      <c r="HTH55" s="100"/>
      <c r="HTI55" s="100"/>
      <c r="HTJ55" s="100"/>
      <c r="HTK55" s="100"/>
      <c r="HTL55" s="101"/>
      <c r="HTM55" s="102"/>
      <c r="HTN55" s="99"/>
      <c r="HTO55" s="99"/>
      <c r="HTP55" s="100"/>
      <c r="HTQ55" s="100"/>
      <c r="HTR55" s="100"/>
      <c r="HTS55" s="100"/>
      <c r="HTT55" s="101"/>
      <c r="HTU55" s="102"/>
      <c r="HTV55" s="99"/>
      <c r="HTW55" s="99"/>
      <c r="HTX55" s="100"/>
      <c r="HTY55" s="100"/>
      <c r="HTZ55" s="100"/>
      <c r="HUA55" s="100"/>
      <c r="HUB55" s="101"/>
      <c r="HUC55" s="102"/>
      <c r="HUD55" s="99"/>
      <c r="HUE55" s="99"/>
      <c r="HUF55" s="100"/>
      <c r="HUG55" s="100"/>
      <c r="HUH55" s="100"/>
      <c r="HUI55" s="100"/>
      <c r="HUJ55" s="101"/>
      <c r="HUK55" s="102"/>
      <c r="HUL55" s="99"/>
      <c r="HUM55" s="99"/>
      <c r="HUN55" s="100"/>
      <c r="HUO55" s="100"/>
      <c r="HUP55" s="100"/>
      <c r="HUQ55" s="100"/>
      <c r="HUR55" s="101"/>
      <c r="HUS55" s="102"/>
      <c r="HUT55" s="99"/>
      <c r="HUU55" s="99"/>
      <c r="HUV55" s="100"/>
      <c r="HUW55" s="100"/>
      <c r="HUX55" s="100"/>
      <c r="HUY55" s="100"/>
      <c r="HUZ55" s="101"/>
      <c r="HVA55" s="102"/>
      <c r="HVB55" s="99"/>
      <c r="HVC55" s="99"/>
      <c r="HVD55" s="100"/>
      <c r="HVE55" s="100"/>
      <c r="HVF55" s="100"/>
      <c r="HVG55" s="100"/>
      <c r="HVH55" s="101"/>
      <c r="HVI55" s="102"/>
      <c r="HVJ55" s="99"/>
      <c r="HVK55" s="99"/>
      <c r="HVL55" s="100"/>
      <c r="HVM55" s="100"/>
      <c r="HVN55" s="100"/>
      <c r="HVO55" s="100"/>
      <c r="HVP55" s="101"/>
      <c r="HVQ55" s="102"/>
      <c r="HVR55" s="99"/>
      <c r="HVS55" s="99"/>
      <c r="HVT55" s="100"/>
      <c r="HVU55" s="100"/>
      <c r="HVV55" s="100"/>
      <c r="HVW55" s="100"/>
      <c r="HVX55" s="101"/>
      <c r="HVY55" s="102"/>
      <c r="HVZ55" s="99"/>
      <c r="HWA55" s="99"/>
      <c r="HWB55" s="100"/>
      <c r="HWC55" s="100"/>
      <c r="HWD55" s="100"/>
      <c r="HWE55" s="100"/>
      <c r="HWF55" s="101"/>
      <c r="HWG55" s="102"/>
      <c r="HWH55" s="99"/>
      <c r="HWI55" s="99"/>
      <c r="HWJ55" s="100"/>
      <c r="HWK55" s="100"/>
      <c r="HWL55" s="100"/>
      <c r="HWM55" s="100"/>
      <c r="HWN55" s="101"/>
      <c r="HWO55" s="102"/>
      <c r="HWP55" s="99"/>
      <c r="HWQ55" s="99"/>
      <c r="HWR55" s="100"/>
      <c r="HWS55" s="100"/>
      <c r="HWT55" s="100"/>
      <c r="HWU55" s="100"/>
      <c r="HWV55" s="101"/>
      <c r="HWW55" s="102"/>
      <c r="HWX55" s="99"/>
      <c r="HWY55" s="99"/>
      <c r="HWZ55" s="100"/>
      <c r="HXA55" s="100"/>
      <c r="HXB55" s="100"/>
      <c r="HXC55" s="100"/>
      <c r="HXD55" s="101"/>
      <c r="HXE55" s="102"/>
      <c r="HXF55" s="99"/>
      <c r="HXG55" s="99"/>
      <c r="HXH55" s="100"/>
      <c r="HXI55" s="100"/>
      <c r="HXJ55" s="100"/>
      <c r="HXK55" s="100"/>
      <c r="HXL55" s="101"/>
      <c r="HXM55" s="102"/>
      <c r="HXN55" s="99"/>
      <c r="HXO55" s="99"/>
      <c r="HXP55" s="100"/>
      <c r="HXQ55" s="100"/>
      <c r="HXR55" s="100"/>
      <c r="HXS55" s="100"/>
      <c r="HXT55" s="101"/>
      <c r="HXU55" s="102"/>
      <c r="HXV55" s="99"/>
      <c r="HXW55" s="99"/>
      <c r="HXX55" s="100"/>
      <c r="HXY55" s="100"/>
      <c r="HXZ55" s="100"/>
      <c r="HYA55" s="100"/>
      <c r="HYB55" s="101"/>
      <c r="HYC55" s="102"/>
      <c r="HYD55" s="99"/>
      <c r="HYE55" s="99"/>
      <c r="HYF55" s="100"/>
      <c r="HYG55" s="100"/>
      <c r="HYH55" s="100"/>
      <c r="HYI55" s="100"/>
      <c r="HYJ55" s="101"/>
      <c r="HYK55" s="102"/>
      <c r="HYL55" s="99"/>
      <c r="HYM55" s="99"/>
      <c r="HYN55" s="100"/>
      <c r="HYO55" s="100"/>
      <c r="HYP55" s="100"/>
      <c r="HYQ55" s="100"/>
      <c r="HYR55" s="101"/>
      <c r="HYS55" s="102"/>
      <c r="HYT55" s="99"/>
      <c r="HYU55" s="99"/>
      <c r="HYV55" s="100"/>
      <c r="HYW55" s="100"/>
      <c r="HYX55" s="100"/>
      <c r="HYY55" s="100"/>
      <c r="HYZ55" s="101"/>
      <c r="HZA55" s="102"/>
      <c r="HZB55" s="99"/>
      <c r="HZC55" s="99"/>
      <c r="HZD55" s="100"/>
      <c r="HZE55" s="100"/>
      <c r="HZF55" s="100"/>
      <c r="HZG55" s="100"/>
      <c r="HZH55" s="101"/>
      <c r="HZI55" s="102"/>
      <c r="HZJ55" s="99"/>
      <c r="HZK55" s="99"/>
      <c r="HZL55" s="100"/>
      <c r="HZM55" s="100"/>
      <c r="HZN55" s="100"/>
      <c r="HZO55" s="100"/>
      <c r="HZP55" s="101"/>
      <c r="HZQ55" s="102"/>
      <c r="HZR55" s="99"/>
      <c r="HZS55" s="99"/>
      <c r="HZT55" s="100"/>
      <c r="HZU55" s="100"/>
      <c r="HZV55" s="100"/>
      <c r="HZW55" s="100"/>
      <c r="HZX55" s="101"/>
      <c r="HZY55" s="102"/>
      <c r="HZZ55" s="99"/>
      <c r="IAA55" s="99"/>
      <c r="IAB55" s="100"/>
      <c r="IAC55" s="100"/>
      <c r="IAD55" s="100"/>
      <c r="IAE55" s="100"/>
      <c r="IAF55" s="101"/>
      <c r="IAG55" s="102"/>
      <c r="IAH55" s="99"/>
      <c r="IAI55" s="99"/>
      <c r="IAJ55" s="100"/>
      <c r="IAK55" s="100"/>
      <c r="IAL55" s="100"/>
      <c r="IAM55" s="100"/>
      <c r="IAN55" s="101"/>
      <c r="IAO55" s="102"/>
      <c r="IAP55" s="99"/>
      <c r="IAQ55" s="99"/>
      <c r="IAR55" s="100"/>
      <c r="IAS55" s="100"/>
      <c r="IAT55" s="100"/>
      <c r="IAU55" s="100"/>
      <c r="IAV55" s="101"/>
      <c r="IAW55" s="102"/>
      <c r="IAX55" s="99"/>
      <c r="IAY55" s="99"/>
      <c r="IAZ55" s="100"/>
      <c r="IBA55" s="100"/>
      <c r="IBB55" s="100"/>
      <c r="IBC55" s="100"/>
      <c r="IBD55" s="101"/>
      <c r="IBE55" s="102"/>
      <c r="IBF55" s="99"/>
      <c r="IBG55" s="99"/>
      <c r="IBH55" s="100"/>
      <c r="IBI55" s="100"/>
      <c r="IBJ55" s="100"/>
      <c r="IBK55" s="100"/>
      <c r="IBL55" s="101"/>
      <c r="IBM55" s="102"/>
      <c r="IBN55" s="99"/>
      <c r="IBO55" s="99"/>
      <c r="IBP55" s="100"/>
      <c r="IBQ55" s="100"/>
      <c r="IBR55" s="100"/>
      <c r="IBS55" s="100"/>
      <c r="IBT55" s="101"/>
      <c r="IBU55" s="102"/>
      <c r="IBV55" s="99"/>
      <c r="IBW55" s="99"/>
      <c r="IBX55" s="100"/>
      <c r="IBY55" s="100"/>
      <c r="IBZ55" s="100"/>
      <c r="ICA55" s="100"/>
      <c r="ICB55" s="101"/>
      <c r="ICC55" s="102"/>
      <c r="ICD55" s="99"/>
      <c r="ICE55" s="99"/>
      <c r="ICF55" s="100"/>
      <c r="ICG55" s="100"/>
      <c r="ICH55" s="100"/>
      <c r="ICI55" s="100"/>
      <c r="ICJ55" s="101"/>
      <c r="ICK55" s="102"/>
      <c r="ICL55" s="99"/>
      <c r="ICM55" s="99"/>
      <c r="ICN55" s="100"/>
      <c r="ICO55" s="100"/>
      <c r="ICP55" s="100"/>
      <c r="ICQ55" s="100"/>
      <c r="ICR55" s="101"/>
      <c r="ICS55" s="102"/>
      <c r="ICT55" s="99"/>
      <c r="ICU55" s="99"/>
      <c r="ICV55" s="100"/>
      <c r="ICW55" s="100"/>
      <c r="ICX55" s="100"/>
      <c r="ICY55" s="100"/>
      <c r="ICZ55" s="101"/>
      <c r="IDA55" s="102"/>
      <c r="IDB55" s="99"/>
      <c r="IDC55" s="99"/>
      <c r="IDD55" s="100"/>
      <c r="IDE55" s="100"/>
      <c r="IDF55" s="100"/>
      <c r="IDG55" s="100"/>
      <c r="IDH55" s="101"/>
      <c r="IDI55" s="102"/>
      <c r="IDJ55" s="99"/>
      <c r="IDK55" s="99"/>
      <c r="IDL55" s="100"/>
      <c r="IDM55" s="100"/>
      <c r="IDN55" s="100"/>
      <c r="IDO55" s="100"/>
      <c r="IDP55" s="101"/>
      <c r="IDQ55" s="102"/>
      <c r="IDR55" s="99"/>
      <c r="IDS55" s="99"/>
      <c r="IDT55" s="100"/>
      <c r="IDU55" s="100"/>
      <c r="IDV55" s="100"/>
      <c r="IDW55" s="100"/>
      <c r="IDX55" s="101"/>
      <c r="IDY55" s="102"/>
      <c r="IDZ55" s="99"/>
      <c r="IEA55" s="99"/>
      <c r="IEB55" s="100"/>
      <c r="IEC55" s="100"/>
      <c r="IED55" s="100"/>
      <c r="IEE55" s="100"/>
      <c r="IEF55" s="101"/>
      <c r="IEG55" s="102"/>
      <c r="IEH55" s="99"/>
      <c r="IEI55" s="99"/>
      <c r="IEJ55" s="100"/>
      <c r="IEK55" s="100"/>
      <c r="IEL55" s="100"/>
      <c r="IEM55" s="100"/>
      <c r="IEN55" s="101"/>
      <c r="IEO55" s="102"/>
      <c r="IEP55" s="99"/>
      <c r="IEQ55" s="99"/>
      <c r="IER55" s="100"/>
      <c r="IES55" s="100"/>
      <c r="IET55" s="100"/>
      <c r="IEU55" s="100"/>
      <c r="IEV55" s="101"/>
      <c r="IEW55" s="102"/>
      <c r="IEX55" s="99"/>
      <c r="IEY55" s="99"/>
      <c r="IEZ55" s="100"/>
      <c r="IFA55" s="100"/>
      <c r="IFB55" s="100"/>
      <c r="IFC55" s="100"/>
      <c r="IFD55" s="101"/>
      <c r="IFE55" s="102"/>
      <c r="IFF55" s="99"/>
      <c r="IFG55" s="99"/>
      <c r="IFH55" s="100"/>
      <c r="IFI55" s="100"/>
      <c r="IFJ55" s="100"/>
      <c r="IFK55" s="100"/>
      <c r="IFL55" s="101"/>
      <c r="IFM55" s="102"/>
      <c r="IFN55" s="99"/>
      <c r="IFO55" s="99"/>
      <c r="IFP55" s="100"/>
      <c r="IFQ55" s="100"/>
      <c r="IFR55" s="100"/>
      <c r="IFS55" s="100"/>
      <c r="IFT55" s="101"/>
      <c r="IFU55" s="102"/>
      <c r="IFV55" s="99"/>
      <c r="IFW55" s="99"/>
      <c r="IFX55" s="100"/>
      <c r="IFY55" s="100"/>
      <c r="IFZ55" s="100"/>
      <c r="IGA55" s="100"/>
      <c r="IGB55" s="101"/>
      <c r="IGC55" s="102"/>
      <c r="IGD55" s="99"/>
      <c r="IGE55" s="99"/>
      <c r="IGF55" s="100"/>
      <c r="IGG55" s="100"/>
      <c r="IGH55" s="100"/>
      <c r="IGI55" s="100"/>
      <c r="IGJ55" s="101"/>
      <c r="IGK55" s="102"/>
      <c r="IGL55" s="99"/>
      <c r="IGM55" s="99"/>
      <c r="IGN55" s="100"/>
      <c r="IGO55" s="100"/>
      <c r="IGP55" s="100"/>
      <c r="IGQ55" s="100"/>
      <c r="IGR55" s="101"/>
      <c r="IGS55" s="102"/>
      <c r="IGT55" s="99"/>
      <c r="IGU55" s="99"/>
      <c r="IGV55" s="100"/>
      <c r="IGW55" s="100"/>
      <c r="IGX55" s="100"/>
      <c r="IGY55" s="100"/>
      <c r="IGZ55" s="101"/>
      <c r="IHA55" s="102"/>
      <c r="IHB55" s="99"/>
      <c r="IHC55" s="99"/>
      <c r="IHD55" s="100"/>
      <c r="IHE55" s="100"/>
      <c r="IHF55" s="100"/>
      <c r="IHG55" s="100"/>
      <c r="IHH55" s="101"/>
      <c r="IHI55" s="102"/>
      <c r="IHJ55" s="99"/>
      <c r="IHK55" s="99"/>
      <c r="IHL55" s="100"/>
      <c r="IHM55" s="100"/>
      <c r="IHN55" s="100"/>
      <c r="IHO55" s="100"/>
      <c r="IHP55" s="101"/>
      <c r="IHQ55" s="102"/>
      <c r="IHR55" s="99"/>
      <c r="IHS55" s="99"/>
      <c r="IHT55" s="100"/>
      <c r="IHU55" s="100"/>
      <c r="IHV55" s="100"/>
      <c r="IHW55" s="100"/>
      <c r="IHX55" s="101"/>
      <c r="IHY55" s="102"/>
      <c r="IHZ55" s="99"/>
      <c r="IIA55" s="99"/>
      <c r="IIB55" s="100"/>
      <c r="IIC55" s="100"/>
      <c r="IID55" s="100"/>
      <c r="IIE55" s="100"/>
      <c r="IIF55" s="101"/>
      <c r="IIG55" s="102"/>
      <c r="IIH55" s="99"/>
      <c r="III55" s="99"/>
      <c r="IIJ55" s="100"/>
      <c r="IIK55" s="100"/>
      <c r="IIL55" s="100"/>
      <c r="IIM55" s="100"/>
      <c r="IIN55" s="101"/>
      <c r="IIO55" s="102"/>
      <c r="IIP55" s="99"/>
      <c r="IIQ55" s="99"/>
      <c r="IIR55" s="100"/>
      <c r="IIS55" s="100"/>
      <c r="IIT55" s="100"/>
      <c r="IIU55" s="100"/>
      <c r="IIV55" s="101"/>
      <c r="IIW55" s="102"/>
      <c r="IIX55" s="99"/>
      <c r="IIY55" s="99"/>
      <c r="IIZ55" s="100"/>
      <c r="IJA55" s="100"/>
      <c r="IJB55" s="100"/>
      <c r="IJC55" s="100"/>
      <c r="IJD55" s="101"/>
      <c r="IJE55" s="102"/>
      <c r="IJF55" s="99"/>
      <c r="IJG55" s="99"/>
      <c r="IJH55" s="100"/>
      <c r="IJI55" s="100"/>
      <c r="IJJ55" s="100"/>
      <c r="IJK55" s="100"/>
      <c r="IJL55" s="101"/>
      <c r="IJM55" s="102"/>
      <c r="IJN55" s="99"/>
      <c r="IJO55" s="99"/>
      <c r="IJP55" s="100"/>
      <c r="IJQ55" s="100"/>
      <c r="IJR55" s="100"/>
      <c r="IJS55" s="100"/>
      <c r="IJT55" s="101"/>
      <c r="IJU55" s="102"/>
      <c r="IJV55" s="99"/>
      <c r="IJW55" s="99"/>
      <c r="IJX55" s="100"/>
      <c r="IJY55" s="100"/>
      <c r="IJZ55" s="100"/>
      <c r="IKA55" s="100"/>
      <c r="IKB55" s="101"/>
      <c r="IKC55" s="102"/>
      <c r="IKD55" s="99"/>
      <c r="IKE55" s="99"/>
      <c r="IKF55" s="100"/>
      <c r="IKG55" s="100"/>
      <c r="IKH55" s="100"/>
      <c r="IKI55" s="100"/>
      <c r="IKJ55" s="101"/>
      <c r="IKK55" s="102"/>
      <c r="IKL55" s="99"/>
      <c r="IKM55" s="99"/>
      <c r="IKN55" s="100"/>
      <c r="IKO55" s="100"/>
      <c r="IKP55" s="100"/>
      <c r="IKQ55" s="100"/>
      <c r="IKR55" s="101"/>
      <c r="IKS55" s="102"/>
      <c r="IKT55" s="99"/>
      <c r="IKU55" s="99"/>
      <c r="IKV55" s="100"/>
      <c r="IKW55" s="100"/>
      <c r="IKX55" s="100"/>
      <c r="IKY55" s="100"/>
      <c r="IKZ55" s="101"/>
      <c r="ILA55" s="102"/>
      <c r="ILB55" s="99"/>
      <c r="ILC55" s="99"/>
      <c r="ILD55" s="100"/>
      <c r="ILE55" s="100"/>
      <c r="ILF55" s="100"/>
      <c r="ILG55" s="100"/>
      <c r="ILH55" s="101"/>
      <c r="ILI55" s="102"/>
      <c r="ILJ55" s="99"/>
      <c r="ILK55" s="99"/>
      <c r="ILL55" s="100"/>
      <c r="ILM55" s="100"/>
      <c r="ILN55" s="100"/>
      <c r="ILO55" s="100"/>
      <c r="ILP55" s="101"/>
      <c r="ILQ55" s="102"/>
      <c r="ILR55" s="99"/>
      <c r="ILS55" s="99"/>
      <c r="ILT55" s="100"/>
      <c r="ILU55" s="100"/>
      <c r="ILV55" s="100"/>
      <c r="ILW55" s="100"/>
      <c r="ILX55" s="101"/>
      <c r="ILY55" s="102"/>
      <c r="ILZ55" s="99"/>
      <c r="IMA55" s="99"/>
      <c r="IMB55" s="100"/>
      <c r="IMC55" s="100"/>
      <c r="IMD55" s="100"/>
      <c r="IME55" s="100"/>
      <c r="IMF55" s="101"/>
      <c r="IMG55" s="102"/>
      <c r="IMH55" s="99"/>
      <c r="IMI55" s="99"/>
      <c r="IMJ55" s="100"/>
      <c r="IMK55" s="100"/>
      <c r="IML55" s="100"/>
      <c r="IMM55" s="100"/>
      <c r="IMN55" s="101"/>
      <c r="IMO55" s="102"/>
      <c r="IMP55" s="99"/>
      <c r="IMQ55" s="99"/>
      <c r="IMR55" s="100"/>
      <c r="IMS55" s="100"/>
      <c r="IMT55" s="100"/>
      <c r="IMU55" s="100"/>
      <c r="IMV55" s="101"/>
      <c r="IMW55" s="102"/>
      <c r="IMX55" s="99"/>
      <c r="IMY55" s="99"/>
      <c r="IMZ55" s="100"/>
      <c r="INA55" s="100"/>
      <c r="INB55" s="100"/>
      <c r="INC55" s="100"/>
      <c r="IND55" s="101"/>
      <c r="INE55" s="102"/>
      <c r="INF55" s="99"/>
      <c r="ING55" s="99"/>
      <c r="INH55" s="100"/>
      <c r="INI55" s="100"/>
      <c r="INJ55" s="100"/>
      <c r="INK55" s="100"/>
      <c r="INL55" s="101"/>
      <c r="INM55" s="102"/>
      <c r="INN55" s="99"/>
      <c r="INO55" s="99"/>
      <c r="INP55" s="100"/>
      <c r="INQ55" s="100"/>
      <c r="INR55" s="100"/>
      <c r="INS55" s="100"/>
      <c r="INT55" s="101"/>
      <c r="INU55" s="102"/>
      <c r="INV55" s="99"/>
      <c r="INW55" s="99"/>
      <c r="INX55" s="100"/>
      <c r="INY55" s="100"/>
      <c r="INZ55" s="100"/>
      <c r="IOA55" s="100"/>
      <c r="IOB55" s="101"/>
      <c r="IOC55" s="102"/>
      <c r="IOD55" s="99"/>
      <c r="IOE55" s="99"/>
      <c r="IOF55" s="100"/>
      <c r="IOG55" s="100"/>
      <c r="IOH55" s="100"/>
      <c r="IOI55" s="100"/>
      <c r="IOJ55" s="101"/>
      <c r="IOK55" s="102"/>
      <c r="IOL55" s="99"/>
      <c r="IOM55" s="99"/>
      <c r="ION55" s="100"/>
      <c r="IOO55" s="100"/>
      <c r="IOP55" s="100"/>
      <c r="IOQ55" s="100"/>
      <c r="IOR55" s="101"/>
      <c r="IOS55" s="102"/>
      <c r="IOT55" s="99"/>
      <c r="IOU55" s="99"/>
      <c r="IOV55" s="100"/>
      <c r="IOW55" s="100"/>
      <c r="IOX55" s="100"/>
      <c r="IOY55" s="100"/>
      <c r="IOZ55" s="101"/>
      <c r="IPA55" s="102"/>
      <c r="IPB55" s="99"/>
      <c r="IPC55" s="99"/>
      <c r="IPD55" s="100"/>
      <c r="IPE55" s="100"/>
      <c r="IPF55" s="100"/>
      <c r="IPG55" s="100"/>
      <c r="IPH55" s="101"/>
      <c r="IPI55" s="102"/>
      <c r="IPJ55" s="99"/>
      <c r="IPK55" s="99"/>
      <c r="IPL55" s="100"/>
      <c r="IPM55" s="100"/>
      <c r="IPN55" s="100"/>
      <c r="IPO55" s="100"/>
      <c r="IPP55" s="101"/>
      <c r="IPQ55" s="102"/>
      <c r="IPR55" s="99"/>
      <c r="IPS55" s="99"/>
      <c r="IPT55" s="100"/>
      <c r="IPU55" s="100"/>
      <c r="IPV55" s="100"/>
      <c r="IPW55" s="100"/>
      <c r="IPX55" s="101"/>
      <c r="IPY55" s="102"/>
      <c r="IPZ55" s="99"/>
      <c r="IQA55" s="99"/>
      <c r="IQB55" s="100"/>
      <c r="IQC55" s="100"/>
      <c r="IQD55" s="100"/>
      <c r="IQE55" s="100"/>
      <c r="IQF55" s="101"/>
      <c r="IQG55" s="102"/>
      <c r="IQH55" s="99"/>
      <c r="IQI55" s="99"/>
      <c r="IQJ55" s="100"/>
      <c r="IQK55" s="100"/>
      <c r="IQL55" s="100"/>
      <c r="IQM55" s="100"/>
      <c r="IQN55" s="101"/>
      <c r="IQO55" s="102"/>
      <c r="IQP55" s="99"/>
      <c r="IQQ55" s="99"/>
      <c r="IQR55" s="100"/>
      <c r="IQS55" s="100"/>
      <c r="IQT55" s="100"/>
      <c r="IQU55" s="100"/>
      <c r="IQV55" s="101"/>
      <c r="IQW55" s="102"/>
      <c r="IQX55" s="99"/>
      <c r="IQY55" s="99"/>
      <c r="IQZ55" s="100"/>
      <c r="IRA55" s="100"/>
      <c r="IRB55" s="100"/>
      <c r="IRC55" s="100"/>
      <c r="IRD55" s="101"/>
      <c r="IRE55" s="102"/>
      <c r="IRF55" s="99"/>
      <c r="IRG55" s="99"/>
      <c r="IRH55" s="100"/>
      <c r="IRI55" s="100"/>
      <c r="IRJ55" s="100"/>
      <c r="IRK55" s="100"/>
      <c r="IRL55" s="101"/>
      <c r="IRM55" s="102"/>
      <c r="IRN55" s="99"/>
      <c r="IRO55" s="99"/>
      <c r="IRP55" s="100"/>
      <c r="IRQ55" s="100"/>
      <c r="IRR55" s="100"/>
      <c r="IRS55" s="100"/>
      <c r="IRT55" s="101"/>
      <c r="IRU55" s="102"/>
      <c r="IRV55" s="99"/>
      <c r="IRW55" s="99"/>
      <c r="IRX55" s="100"/>
      <c r="IRY55" s="100"/>
      <c r="IRZ55" s="100"/>
      <c r="ISA55" s="100"/>
      <c r="ISB55" s="101"/>
      <c r="ISC55" s="102"/>
      <c r="ISD55" s="99"/>
      <c r="ISE55" s="99"/>
      <c r="ISF55" s="100"/>
      <c r="ISG55" s="100"/>
      <c r="ISH55" s="100"/>
      <c r="ISI55" s="100"/>
      <c r="ISJ55" s="101"/>
      <c r="ISK55" s="102"/>
      <c r="ISL55" s="99"/>
      <c r="ISM55" s="99"/>
      <c r="ISN55" s="100"/>
      <c r="ISO55" s="100"/>
      <c r="ISP55" s="100"/>
      <c r="ISQ55" s="100"/>
      <c r="ISR55" s="101"/>
      <c r="ISS55" s="102"/>
      <c r="IST55" s="99"/>
      <c r="ISU55" s="99"/>
      <c r="ISV55" s="100"/>
      <c r="ISW55" s="100"/>
      <c r="ISX55" s="100"/>
      <c r="ISY55" s="100"/>
      <c r="ISZ55" s="101"/>
      <c r="ITA55" s="102"/>
      <c r="ITB55" s="99"/>
      <c r="ITC55" s="99"/>
      <c r="ITD55" s="100"/>
      <c r="ITE55" s="100"/>
      <c r="ITF55" s="100"/>
      <c r="ITG55" s="100"/>
      <c r="ITH55" s="101"/>
      <c r="ITI55" s="102"/>
      <c r="ITJ55" s="99"/>
      <c r="ITK55" s="99"/>
      <c r="ITL55" s="100"/>
      <c r="ITM55" s="100"/>
      <c r="ITN55" s="100"/>
      <c r="ITO55" s="100"/>
      <c r="ITP55" s="101"/>
      <c r="ITQ55" s="102"/>
      <c r="ITR55" s="99"/>
      <c r="ITS55" s="99"/>
      <c r="ITT55" s="100"/>
      <c r="ITU55" s="100"/>
      <c r="ITV55" s="100"/>
      <c r="ITW55" s="100"/>
      <c r="ITX55" s="101"/>
      <c r="ITY55" s="102"/>
      <c r="ITZ55" s="99"/>
      <c r="IUA55" s="99"/>
      <c r="IUB55" s="100"/>
      <c r="IUC55" s="100"/>
      <c r="IUD55" s="100"/>
      <c r="IUE55" s="100"/>
      <c r="IUF55" s="101"/>
      <c r="IUG55" s="102"/>
      <c r="IUH55" s="99"/>
      <c r="IUI55" s="99"/>
      <c r="IUJ55" s="100"/>
      <c r="IUK55" s="100"/>
      <c r="IUL55" s="100"/>
      <c r="IUM55" s="100"/>
      <c r="IUN55" s="101"/>
      <c r="IUO55" s="102"/>
      <c r="IUP55" s="99"/>
      <c r="IUQ55" s="99"/>
      <c r="IUR55" s="100"/>
      <c r="IUS55" s="100"/>
      <c r="IUT55" s="100"/>
      <c r="IUU55" s="100"/>
      <c r="IUV55" s="101"/>
      <c r="IUW55" s="102"/>
      <c r="IUX55" s="99"/>
      <c r="IUY55" s="99"/>
      <c r="IUZ55" s="100"/>
      <c r="IVA55" s="100"/>
      <c r="IVB55" s="100"/>
      <c r="IVC55" s="100"/>
      <c r="IVD55" s="101"/>
      <c r="IVE55" s="102"/>
      <c r="IVF55" s="99"/>
      <c r="IVG55" s="99"/>
      <c r="IVH55" s="100"/>
      <c r="IVI55" s="100"/>
      <c r="IVJ55" s="100"/>
      <c r="IVK55" s="100"/>
      <c r="IVL55" s="101"/>
      <c r="IVM55" s="102"/>
      <c r="IVN55" s="99"/>
      <c r="IVO55" s="99"/>
      <c r="IVP55" s="100"/>
      <c r="IVQ55" s="100"/>
      <c r="IVR55" s="100"/>
      <c r="IVS55" s="100"/>
      <c r="IVT55" s="101"/>
      <c r="IVU55" s="102"/>
      <c r="IVV55" s="99"/>
      <c r="IVW55" s="99"/>
      <c r="IVX55" s="100"/>
      <c r="IVY55" s="100"/>
      <c r="IVZ55" s="100"/>
      <c r="IWA55" s="100"/>
      <c r="IWB55" s="101"/>
      <c r="IWC55" s="102"/>
      <c r="IWD55" s="99"/>
      <c r="IWE55" s="99"/>
      <c r="IWF55" s="100"/>
      <c r="IWG55" s="100"/>
      <c r="IWH55" s="100"/>
      <c r="IWI55" s="100"/>
      <c r="IWJ55" s="101"/>
      <c r="IWK55" s="102"/>
      <c r="IWL55" s="99"/>
      <c r="IWM55" s="99"/>
      <c r="IWN55" s="100"/>
      <c r="IWO55" s="100"/>
      <c r="IWP55" s="100"/>
      <c r="IWQ55" s="100"/>
      <c r="IWR55" s="101"/>
      <c r="IWS55" s="102"/>
      <c r="IWT55" s="99"/>
      <c r="IWU55" s="99"/>
      <c r="IWV55" s="100"/>
      <c r="IWW55" s="100"/>
      <c r="IWX55" s="100"/>
      <c r="IWY55" s="100"/>
      <c r="IWZ55" s="101"/>
      <c r="IXA55" s="102"/>
      <c r="IXB55" s="99"/>
      <c r="IXC55" s="99"/>
      <c r="IXD55" s="100"/>
      <c r="IXE55" s="100"/>
      <c r="IXF55" s="100"/>
      <c r="IXG55" s="100"/>
      <c r="IXH55" s="101"/>
      <c r="IXI55" s="102"/>
      <c r="IXJ55" s="99"/>
      <c r="IXK55" s="99"/>
      <c r="IXL55" s="100"/>
      <c r="IXM55" s="100"/>
      <c r="IXN55" s="100"/>
      <c r="IXO55" s="100"/>
      <c r="IXP55" s="101"/>
      <c r="IXQ55" s="102"/>
      <c r="IXR55" s="99"/>
      <c r="IXS55" s="99"/>
      <c r="IXT55" s="100"/>
      <c r="IXU55" s="100"/>
      <c r="IXV55" s="100"/>
      <c r="IXW55" s="100"/>
      <c r="IXX55" s="101"/>
      <c r="IXY55" s="102"/>
      <c r="IXZ55" s="99"/>
      <c r="IYA55" s="99"/>
      <c r="IYB55" s="100"/>
      <c r="IYC55" s="100"/>
      <c r="IYD55" s="100"/>
      <c r="IYE55" s="100"/>
      <c r="IYF55" s="101"/>
      <c r="IYG55" s="102"/>
      <c r="IYH55" s="99"/>
      <c r="IYI55" s="99"/>
      <c r="IYJ55" s="100"/>
      <c r="IYK55" s="100"/>
      <c r="IYL55" s="100"/>
      <c r="IYM55" s="100"/>
      <c r="IYN55" s="101"/>
      <c r="IYO55" s="102"/>
      <c r="IYP55" s="99"/>
      <c r="IYQ55" s="99"/>
      <c r="IYR55" s="100"/>
      <c r="IYS55" s="100"/>
      <c r="IYT55" s="100"/>
      <c r="IYU55" s="100"/>
      <c r="IYV55" s="101"/>
      <c r="IYW55" s="102"/>
      <c r="IYX55" s="99"/>
      <c r="IYY55" s="99"/>
      <c r="IYZ55" s="100"/>
      <c r="IZA55" s="100"/>
      <c r="IZB55" s="100"/>
      <c r="IZC55" s="100"/>
      <c r="IZD55" s="101"/>
      <c r="IZE55" s="102"/>
      <c r="IZF55" s="99"/>
      <c r="IZG55" s="99"/>
      <c r="IZH55" s="100"/>
      <c r="IZI55" s="100"/>
      <c r="IZJ55" s="100"/>
      <c r="IZK55" s="100"/>
      <c r="IZL55" s="101"/>
      <c r="IZM55" s="102"/>
      <c r="IZN55" s="99"/>
      <c r="IZO55" s="99"/>
      <c r="IZP55" s="100"/>
      <c r="IZQ55" s="100"/>
      <c r="IZR55" s="100"/>
      <c r="IZS55" s="100"/>
      <c r="IZT55" s="101"/>
      <c r="IZU55" s="102"/>
      <c r="IZV55" s="99"/>
      <c r="IZW55" s="99"/>
      <c r="IZX55" s="100"/>
      <c r="IZY55" s="100"/>
      <c r="IZZ55" s="100"/>
      <c r="JAA55" s="100"/>
      <c r="JAB55" s="101"/>
      <c r="JAC55" s="102"/>
      <c r="JAD55" s="99"/>
      <c r="JAE55" s="99"/>
      <c r="JAF55" s="100"/>
      <c r="JAG55" s="100"/>
      <c r="JAH55" s="100"/>
      <c r="JAI55" s="100"/>
      <c r="JAJ55" s="101"/>
      <c r="JAK55" s="102"/>
      <c r="JAL55" s="99"/>
      <c r="JAM55" s="99"/>
      <c r="JAN55" s="100"/>
      <c r="JAO55" s="100"/>
      <c r="JAP55" s="100"/>
      <c r="JAQ55" s="100"/>
      <c r="JAR55" s="101"/>
      <c r="JAS55" s="102"/>
      <c r="JAT55" s="99"/>
      <c r="JAU55" s="99"/>
      <c r="JAV55" s="100"/>
      <c r="JAW55" s="100"/>
      <c r="JAX55" s="100"/>
      <c r="JAY55" s="100"/>
      <c r="JAZ55" s="101"/>
      <c r="JBA55" s="102"/>
      <c r="JBB55" s="99"/>
      <c r="JBC55" s="99"/>
      <c r="JBD55" s="100"/>
      <c r="JBE55" s="100"/>
      <c r="JBF55" s="100"/>
      <c r="JBG55" s="100"/>
      <c r="JBH55" s="101"/>
      <c r="JBI55" s="102"/>
      <c r="JBJ55" s="99"/>
      <c r="JBK55" s="99"/>
      <c r="JBL55" s="100"/>
      <c r="JBM55" s="100"/>
      <c r="JBN55" s="100"/>
      <c r="JBO55" s="100"/>
      <c r="JBP55" s="101"/>
      <c r="JBQ55" s="102"/>
      <c r="JBR55" s="99"/>
      <c r="JBS55" s="99"/>
      <c r="JBT55" s="100"/>
      <c r="JBU55" s="100"/>
      <c r="JBV55" s="100"/>
      <c r="JBW55" s="100"/>
      <c r="JBX55" s="101"/>
      <c r="JBY55" s="102"/>
      <c r="JBZ55" s="99"/>
      <c r="JCA55" s="99"/>
      <c r="JCB55" s="100"/>
      <c r="JCC55" s="100"/>
      <c r="JCD55" s="100"/>
      <c r="JCE55" s="100"/>
      <c r="JCF55" s="101"/>
      <c r="JCG55" s="102"/>
      <c r="JCH55" s="99"/>
      <c r="JCI55" s="99"/>
      <c r="JCJ55" s="100"/>
      <c r="JCK55" s="100"/>
      <c r="JCL55" s="100"/>
      <c r="JCM55" s="100"/>
      <c r="JCN55" s="101"/>
      <c r="JCO55" s="102"/>
      <c r="JCP55" s="99"/>
      <c r="JCQ55" s="99"/>
      <c r="JCR55" s="100"/>
      <c r="JCS55" s="100"/>
      <c r="JCT55" s="100"/>
      <c r="JCU55" s="100"/>
      <c r="JCV55" s="101"/>
      <c r="JCW55" s="102"/>
      <c r="JCX55" s="99"/>
      <c r="JCY55" s="99"/>
      <c r="JCZ55" s="100"/>
      <c r="JDA55" s="100"/>
      <c r="JDB55" s="100"/>
      <c r="JDC55" s="100"/>
      <c r="JDD55" s="101"/>
      <c r="JDE55" s="102"/>
      <c r="JDF55" s="99"/>
      <c r="JDG55" s="99"/>
      <c r="JDH55" s="100"/>
      <c r="JDI55" s="100"/>
      <c r="JDJ55" s="100"/>
      <c r="JDK55" s="100"/>
      <c r="JDL55" s="101"/>
      <c r="JDM55" s="102"/>
      <c r="JDN55" s="99"/>
      <c r="JDO55" s="99"/>
      <c r="JDP55" s="100"/>
      <c r="JDQ55" s="100"/>
      <c r="JDR55" s="100"/>
      <c r="JDS55" s="100"/>
      <c r="JDT55" s="101"/>
      <c r="JDU55" s="102"/>
      <c r="JDV55" s="99"/>
      <c r="JDW55" s="99"/>
      <c r="JDX55" s="100"/>
      <c r="JDY55" s="100"/>
      <c r="JDZ55" s="100"/>
      <c r="JEA55" s="100"/>
      <c r="JEB55" s="101"/>
      <c r="JEC55" s="102"/>
      <c r="JED55" s="99"/>
      <c r="JEE55" s="99"/>
      <c r="JEF55" s="100"/>
      <c r="JEG55" s="100"/>
      <c r="JEH55" s="100"/>
      <c r="JEI55" s="100"/>
      <c r="JEJ55" s="101"/>
      <c r="JEK55" s="102"/>
      <c r="JEL55" s="99"/>
      <c r="JEM55" s="99"/>
      <c r="JEN55" s="100"/>
      <c r="JEO55" s="100"/>
      <c r="JEP55" s="100"/>
      <c r="JEQ55" s="100"/>
      <c r="JER55" s="101"/>
      <c r="JES55" s="102"/>
      <c r="JET55" s="99"/>
      <c r="JEU55" s="99"/>
      <c r="JEV55" s="100"/>
      <c r="JEW55" s="100"/>
      <c r="JEX55" s="100"/>
      <c r="JEY55" s="100"/>
      <c r="JEZ55" s="101"/>
      <c r="JFA55" s="102"/>
      <c r="JFB55" s="99"/>
      <c r="JFC55" s="99"/>
      <c r="JFD55" s="100"/>
      <c r="JFE55" s="100"/>
      <c r="JFF55" s="100"/>
      <c r="JFG55" s="100"/>
      <c r="JFH55" s="101"/>
      <c r="JFI55" s="102"/>
      <c r="JFJ55" s="99"/>
      <c r="JFK55" s="99"/>
      <c r="JFL55" s="100"/>
      <c r="JFM55" s="100"/>
      <c r="JFN55" s="100"/>
      <c r="JFO55" s="100"/>
      <c r="JFP55" s="101"/>
      <c r="JFQ55" s="102"/>
      <c r="JFR55" s="99"/>
      <c r="JFS55" s="99"/>
      <c r="JFT55" s="100"/>
      <c r="JFU55" s="100"/>
      <c r="JFV55" s="100"/>
      <c r="JFW55" s="100"/>
      <c r="JFX55" s="101"/>
      <c r="JFY55" s="102"/>
      <c r="JFZ55" s="99"/>
      <c r="JGA55" s="99"/>
      <c r="JGB55" s="100"/>
      <c r="JGC55" s="100"/>
      <c r="JGD55" s="100"/>
      <c r="JGE55" s="100"/>
      <c r="JGF55" s="101"/>
      <c r="JGG55" s="102"/>
      <c r="JGH55" s="99"/>
      <c r="JGI55" s="99"/>
      <c r="JGJ55" s="100"/>
      <c r="JGK55" s="100"/>
      <c r="JGL55" s="100"/>
      <c r="JGM55" s="100"/>
      <c r="JGN55" s="101"/>
      <c r="JGO55" s="102"/>
      <c r="JGP55" s="99"/>
      <c r="JGQ55" s="99"/>
      <c r="JGR55" s="100"/>
      <c r="JGS55" s="100"/>
      <c r="JGT55" s="100"/>
      <c r="JGU55" s="100"/>
      <c r="JGV55" s="101"/>
      <c r="JGW55" s="102"/>
      <c r="JGX55" s="99"/>
      <c r="JGY55" s="99"/>
      <c r="JGZ55" s="100"/>
      <c r="JHA55" s="100"/>
      <c r="JHB55" s="100"/>
      <c r="JHC55" s="100"/>
      <c r="JHD55" s="101"/>
      <c r="JHE55" s="102"/>
      <c r="JHF55" s="99"/>
      <c r="JHG55" s="99"/>
      <c r="JHH55" s="100"/>
      <c r="JHI55" s="100"/>
      <c r="JHJ55" s="100"/>
      <c r="JHK55" s="100"/>
      <c r="JHL55" s="101"/>
      <c r="JHM55" s="102"/>
      <c r="JHN55" s="99"/>
      <c r="JHO55" s="99"/>
      <c r="JHP55" s="100"/>
      <c r="JHQ55" s="100"/>
      <c r="JHR55" s="100"/>
      <c r="JHS55" s="100"/>
      <c r="JHT55" s="101"/>
      <c r="JHU55" s="102"/>
      <c r="JHV55" s="99"/>
      <c r="JHW55" s="99"/>
      <c r="JHX55" s="100"/>
      <c r="JHY55" s="100"/>
      <c r="JHZ55" s="100"/>
      <c r="JIA55" s="100"/>
      <c r="JIB55" s="101"/>
      <c r="JIC55" s="102"/>
      <c r="JID55" s="99"/>
      <c r="JIE55" s="99"/>
      <c r="JIF55" s="100"/>
      <c r="JIG55" s="100"/>
      <c r="JIH55" s="100"/>
      <c r="JII55" s="100"/>
      <c r="JIJ55" s="101"/>
      <c r="JIK55" s="102"/>
      <c r="JIL55" s="99"/>
      <c r="JIM55" s="99"/>
      <c r="JIN55" s="100"/>
      <c r="JIO55" s="100"/>
      <c r="JIP55" s="100"/>
      <c r="JIQ55" s="100"/>
      <c r="JIR55" s="101"/>
      <c r="JIS55" s="102"/>
      <c r="JIT55" s="99"/>
      <c r="JIU55" s="99"/>
      <c r="JIV55" s="100"/>
      <c r="JIW55" s="100"/>
      <c r="JIX55" s="100"/>
      <c r="JIY55" s="100"/>
      <c r="JIZ55" s="101"/>
      <c r="JJA55" s="102"/>
      <c r="JJB55" s="99"/>
      <c r="JJC55" s="99"/>
      <c r="JJD55" s="100"/>
      <c r="JJE55" s="100"/>
      <c r="JJF55" s="100"/>
      <c r="JJG55" s="100"/>
      <c r="JJH55" s="101"/>
      <c r="JJI55" s="102"/>
      <c r="JJJ55" s="99"/>
      <c r="JJK55" s="99"/>
      <c r="JJL55" s="100"/>
      <c r="JJM55" s="100"/>
      <c r="JJN55" s="100"/>
      <c r="JJO55" s="100"/>
      <c r="JJP55" s="101"/>
      <c r="JJQ55" s="102"/>
      <c r="JJR55" s="99"/>
      <c r="JJS55" s="99"/>
      <c r="JJT55" s="100"/>
      <c r="JJU55" s="100"/>
      <c r="JJV55" s="100"/>
      <c r="JJW55" s="100"/>
      <c r="JJX55" s="101"/>
      <c r="JJY55" s="102"/>
      <c r="JJZ55" s="99"/>
      <c r="JKA55" s="99"/>
      <c r="JKB55" s="100"/>
      <c r="JKC55" s="100"/>
      <c r="JKD55" s="100"/>
      <c r="JKE55" s="100"/>
      <c r="JKF55" s="101"/>
      <c r="JKG55" s="102"/>
      <c r="JKH55" s="99"/>
      <c r="JKI55" s="99"/>
      <c r="JKJ55" s="100"/>
      <c r="JKK55" s="100"/>
      <c r="JKL55" s="100"/>
      <c r="JKM55" s="100"/>
      <c r="JKN55" s="101"/>
      <c r="JKO55" s="102"/>
      <c r="JKP55" s="99"/>
      <c r="JKQ55" s="99"/>
      <c r="JKR55" s="100"/>
      <c r="JKS55" s="100"/>
      <c r="JKT55" s="100"/>
      <c r="JKU55" s="100"/>
      <c r="JKV55" s="101"/>
      <c r="JKW55" s="102"/>
      <c r="JKX55" s="99"/>
      <c r="JKY55" s="99"/>
      <c r="JKZ55" s="100"/>
      <c r="JLA55" s="100"/>
      <c r="JLB55" s="100"/>
      <c r="JLC55" s="100"/>
      <c r="JLD55" s="101"/>
      <c r="JLE55" s="102"/>
      <c r="JLF55" s="99"/>
      <c r="JLG55" s="99"/>
      <c r="JLH55" s="100"/>
      <c r="JLI55" s="100"/>
      <c r="JLJ55" s="100"/>
      <c r="JLK55" s="100"/>
      <c r="JLL55" s="101"/>
      <c r="JLM55" s="102"/>
      <c r="JLN55" s="99"/>
      <c r="JLO55" s="99"/>
      <c r="JLP55" s="100"/>
      <c r="JLQ55" s="100"/>
      <c r="JLR55" s="100"/>
      <c r="JLS55" s="100"/>
      <c r="JLT55" s="101"/>
      <c r="JLU55" s="102"/>
      <c r="JLV55" s="99"/>
      <c r="JLW55" s="99"/>
      <c r="JLX55" s="100"/>
      <c r="JLY55" s="100"/>
      <c r="JLZ55" s="100"/>
      <c r="JMA55" s="100"/>
      <c r="JMB55" s="101"/>
      <c r="JMC55" s="102"/>
      <c r="JMD55" s="99"/>
      <c r="JME55" s="99"/>
      <c r="JMF55" s="100"/>
      <c r="JMG55" s="100"/>
      <c r="JMH55" s="100"/>
      <c r="JMI55" s="100"/>
      <c r="JMJ55" s="101"/>
      <c r="JMK55" s="102"/>
      <c r="JML55" s="99"/>
      <c r="JMM55" s="99"/>
      <c r="JMN55" s="100"/>
      <c r="JMO55" s="100"/>
      <c r="JMP55" s="100"/>
      <c r="JMQ55" s="100"/>
      <c r="JMR55" s="101"/>
      <c r="JMS55" s="102"/>
      <c r="JMT55" s="99"/>
      <c r="JMU55" s="99"/>
      <c r="JMV55" s="100"/>
      <c r="JMW55" s="100"/>
      <c r="JMX55" s="100"/>
      <c r="JMY55" s="100"/>
      <c r="JMZ55" s="101"/>
      <c r="JNA55" s="102"/>
      <c r="JNB55" s="99"/>
      <c r="JNC55" s="99"/>
      <c r="JND55" s="100"/>
      <c r="JNE55" s="100"/>
      <c r="JNF55" s="100"/>
      <c r="JNG55" s="100"/>
      <c r="JNH55" s="101"/>
      <c r="JNI55" s="102"/>
      <c r="JNJ55" s="99"/>
      <c r="JNK55" s="99"/>
      <c r="JNL55" s="100"/>
      <c r="JNM55" s="100"/>
      <c r="JNN55" s="100"/>
      <c r="JNO55" s="100"/>
      <c r="JNP55" s="101"/>
      <c r="JNQ55" s="102"/>
      <c r="JNR55" s="99"/>
      <c r="JNS55" s="99"/>
      <c r="JNT55" s="100"/>
      <c r="JNU55" s="100"/>
      <c r="JNV55" s="100"/>
      <c r="JNW55" s="100"/>
      <c r="JNX55" s="101"/>
      <c r="JNY55" s="102"/>
      <c r="JNZ55" s="99"/>
      <c r="JOA55" s="99"/>
      <c r="JOB55" s="100"/>
      <c r="JOC55" s="100"/>
      <c r="JOD55" s="100"/>
      <c r="JOE55" s="100"/>
      <c r="JOF55" s="101"/>
      <c r="JOG55" s="102"/>
      <c r="JOH55" s="99"/>
      <c r="JOI55" s="99"/>
      <c r="JOJ55" s="100"/>
      <c r="JOK55" s="100"/>
      <c r="JOL55" s="100"/>
      <c r="JOM55" s="100"/>
      <c r="JON55" s="101"/>
      <c r="JOO55" s="102"/>
      <c r="JOP55" s="99"/>
      <c r="JOQ55" s="99"/>
      <c r="JOR55" s="100"/>
      <c r="JOS55" s="100"/>
      <c r="JOT55" s="100"/>
      <c r="JOU55" s="100"/>
      <c r="JOV55" s="101"/>
      <c r="JOW55" s="102"/>
      <c r="JOX55" s="99"/>
      <c r="JOY55" s="99"/>
      <c r="JOZ55" s="100"/>
      <c r="JPA55" s="100"/>
      <c r="JPB55" s="100"/>
      <c r="JPC55" s="100"/>
      <c r="JPD55" s="101"/>
      <c r="JPE55" s="102"/>
      <c r="JPF55" s="99"/>
      <c r="JPG55" s="99"/>
      <c r="JPH55" s="100"/>
      <c r="JPI55" s="100"/>
      <c r="JPJ55" s="100"/>
      <c r="JPK55" s="100"/>
      <c r="JPL55" s="101"/>
      <c r="JPM55" s="102"/>
      <c r="JPN55" s="99"/>
      <c r="JPO55" s="99"/>
      <c r="JPP55" s="100"/>
      <c r="JPQ55" s="100"/>
      <c r="JPR55" s="100"/>
      <c r="JPS55" s="100"/>
      <c r="JPT55" s="101"/>
      <c r="JPU55" s="102"/>
      <c r="JPV55" s="99"/>
      <c r="JPW55" s="99"/>
      <c r="JPX55" s="100"/>
      <c r="JPY55" s="100"/>
      <c r="JPZ55" s="100"/>
      <c r="JQA55" s="100"/>
      <c r="JQB55" s="101"/>
      <c r="JQC55" s="102"/>
      <c r="JQD55" s="99"/>
      <c r="JQE55" s="99"/>
      <c r="JQF55" s="100"/>
      <c r="JQG55" s="100"/>
      <c r="JQH55" s="100"/>
      <c r="JQI55" s="100"/>
      <c r="JQJ55" s="101"/>
      <c r="JQK55" s="102"/>
      <c r="JQL55" s="99"/>
      <c r="JQM55" s="99"/>
      <c r="JQN55" s="100"/>
      <c r="JQO55" s="100"/>
      <c r="JQP55" s="100"/>
      <c r="JQQ55" s="100"/>
      <c r="JQR55" s="101"/>
      <c r="JQS55" s="102"/>
      <c r="JQT55" s="99"/>
      <c r="JQU55" s="99"/>
      <c r="JQV55" s="100"/>
      <c r="JQW55" s="100"/>
      <c r="JQX55" s="100"/>
      <c r="JQY55" s="100"/>
      <c r="JQZ55" s="101"/>
      <c r="JRA55" s="102"/>
      <c r="JRB55" s="99"/>
      <c r="JRC55" s="99"/>
      <c r="JRD55" s="100"/>
      <c r="JRE55" s="100"/>
      <c r="JRF55" s="100"/>
      <c r="JRG55" s="100"/>
      <c r="JRH55" s="101"/>
      <c r="JRI55" s="102"/>
      <c r="JRJ55" s="99"/>
      <c r="JRK55" s="99"/>
      <c r="JRL55" s="100"/>
      <c r="JRM55" s="100"/>
      <c r="JRN55" s="100"/>
      <c r="JRO55" s="100"/>
      <c r="JRP55" s="101"/>
      <c r="JRQ55" s="102"/>
      <c r="JRR55" s="99"/>
      <c r="JRS55" s="99"/>
      <c r="JRT55" s="100"/>
      <c r="JRU55" s="100"/>
      <c r="JRV55" s="100"/>
      <c r="JRW55" s="100"/>
      <c r="JRX55" s="101"/>
      <c r="JRY55" s="102"/>
      <c r="JRZ55" s="99"/>
      <c r="JSA55" s="99"/>
      <c r="JSB55" s="100"/>
      <c r="JSC55" s="100"/>
      <c r="JSD55" s="100"/>
      <c r="JSE55" s="100"/>
      <c r="JSF55" s="101"/>
      <c r="JSG55" s="102"/>
      <c r="JSH55" s="99"/>
      <c r="JSI55" s="99"/>
      <c r="JSJ55" s="100"/>
      <c r="JSK55" s="100"/>
      <c r="JSL55" s="100"/>
      <c r="JSM55" s="100"/>
      <c r="JSN55" s="101"/>
      <c r="JSO55" s="102"/>
      <c r="JSP55" s="99"/>
      <c r="JSQ55" s="99"/>
      <c r="JSR55" s="100"/>
      <c r="JSS55" s="100"/>
      <c r="JST55" s="100"/>
      <c r="JSU55" s="100"/>
      <c r="JSV55" s="101"/>
      <c r="JSW55" s="102"/>
      <c r="JSX55" s="99"/>
      <c r="JSY55" s="99"/>
      <c r="JSZ55" s="100"/>
      <c r="JTA55" s="100"/>
      <c r="JTB55" s="100"/>
      <c r="JTC55" s="100"/>
      <c r="JTD55" s="101"/>
      <c r="JTE55" s="102"/>
      <c r="JTF55" s="99"/>
      <c r="JTG55" s="99"/>
      <c r="JTH55" s="100"/>
      <c r="JTI55" s="100"/>
      <c r="JTJ55" s="100"/>
      <c r="JTK55" s="100"/>
      <c r="JTL55" s="101"/>
      <c r="JTM55" s="102"/>
      <c r="JTN55" s="99"/>
      <c r="JTO55" s="99"/>
      <c r="JTP55" s="100"/>
      <c r="JTQ55" s="100"/>
      <c r="JTR55" s="100"/>
      <c r="JTS55" s="100"/>
      <c r="JTT55" s="101"/>
      <c r="JTU55" s="102"/>
      <c r="JTV55" s="99"/>
      <c r="JTW55" s="99"/>
      <c r="JTX55" s="100"/>
      <c r="JTY55" s="100"/>
      <c r="JTZ55" s="100"/>
      <c r="JUA55" s="100"/>
      <c r="JUB55" s="101"/>
      <c r="JUC55" s="102"/>
      <c r="JUD55" s="99"/>
      <c r="JUE55" s="99"/>
      <c r="JUF55" s="100"/>
      <c r="JUG55" s="100"/>
      <c r="JUH55" s="100"/>
      <c r="JUI55" s="100"/>
      <c r="JUJ55" s="101"/>
      <c r="JUK55" s="102"/>
      <c r="JUL55" s="99"/>
      <c r="JUM55" s="99"/>
      <c r="JUN55" s="100"/>
      <c r="JUO55" s="100"/>
      <c r="JUP55" s="100"/>
      <c r="JUQ55" s="100"/>
      <c r="JUR55" s="101"/>
      <c r="JUS55" s="102"/>
      <c r="JUT55" s="99"/>
      <c r="JUU55" s="99"/>
      <c r="JUV55" s="100"/>
      <c r="JUW55" s="100"/>
      <c r="JUX55" s="100"/>
      <c r="JUY55" s="100"/>
      <c r="JUZ55" s="101"/>
      <c r="JVA55" s="102"/>
      <c r="JVB55" s="99"/>
      <c r="JVC55" s="99"/>
      <c r="JVD55" s="100"/>
      <c r="JVE55" s="100"/>
      <c r="JVF55" s="100"/>
      <c r="JVG55" s="100"/>
      <c r="JVH55" s="101"/>
      <c r="JVI55" s="102"/>
      <c r="JVJ55" s="99"/>
      <c r="JVK55" s="99"/>
      <c r="JVL55" s="100"/>
      <c r="JVM55" s="100"/>
      <c r="JVN55" s="100"/>
      <c r="JVO55" s="100"/>
      <c r="JVP55" s="101"/>
      <c r="JVQ55" s="102"/>
      <c r="JVR55" s="99"/>
      <c r="JVS55" s="99"/>
      <c r="JVT55" s="100"/>
      <c r="JVU55" s="100"/>
      <c r="JVV55" s="100"/>
      <c r="JVW55" s="100"/>
      <c r="JVX55" s="101"/>
      <c r="JVY55" s="102"/>
      <c r="JVZ55" s="99"/>
      <c r="JWA55" s="99"/>
      <c r="JWB55" s="100"/>
      <c r="JWC55" s="100"/>
      <c r="JWD55" s="100"/>
      <c r="JWE55" s="100"/>
      <c r="JWF55" s="101"/>
      <c r="JWG55" s="102"/>
      <c r="JWH55" s="99"/>
      <c r="JWI55" s="99"/>
      <c r="JWJ55" s="100"/>
      <c r="JWK55" s="100"/>
      <c r="JWL55" s="100"/>
      <c r="JWM55" s="100"/>
      <c r="JWN55" s="101"/>
      <c r="JWO55" s="102"/>
      <c r="JWP55" s="99"/>
      <c r="JWQ55" s="99"/>
      <c r="JWR55" s="100"/>
      <c r="JWS55" s="100"/>
      <c r="JWT55" s="100"/>
      <c r="JWU55" s="100"/>
      <c r="JWV55" s="101"/>
      <c r="JWW55" s="102"/>
      <c r="JWX55" s="99"/>
      <c r="JWY55" s="99"/>
      <c r="JWZ55" s="100"/>
      <c r="JXA55" s="100"/>
      <c r="JXB55" s="100"/>
      <c r="JXC55" s="100"/>
      <c r="JXD55" s="101"/>
      <c r="JXE55" s="102"/>
      <c r="JXF55" s="99"/>
      <c r="JXG55" s="99"/>
      <c r="JXH55" s="100"/>
      <c r="JXI55" s="100"/>
      <c r="JXJ55" s="100"/>
      <c r="JXK55" s="100"/>
      <c r="JXL55" s="101"/>
      <c r="JXM55" s="102"/>
      <c r="JXN55" s="99"/>
      <c r="JXO55" s="99"/>
      <c r="JXP55" s="100"/>
      <c r="JXQ55" s="100"/>
      <c r="JXR55" s="100"/>
      <c r="JXS55" s="100"/>
      <c r="JXT55" s="101"/>
      <c r="JXU55" s="102"/>
      <c r="JXV55" s="99"/>
      <c r="JXW55" s="99"/>
      <c r="JXX55" s="100"/>
      <c r="JXY55" s="100"/>
      <c r="JXZ55" s="100"/>
      <c r="JYA55" s="100"/>
      <c r="JYB55" s="101"/>
      <c r="JYC55" s="102"/>
      <c r="JYD55" s="99"/>
      <c r="JYE55" s="99"/>
      <c r="JYF55" s="100"/>
      <c r="JYG55" s="100"/>
      <c r="JYH55" s="100"/>
      <c r="JYI55" s="100"/>
      <c r="JYJ55" s="101"/>
      <c r="JYK55" s="102"/>
      <c r="JYL55" s="99"/>
      <c r="JYM55" s="99"/>
      <c r="JYN55" s="100"/>
      <c r="JYO55" s="100"/>
      <c r="JYP55" s="100"/>
      <c r="JYQ55" s="100"/>
      <c r="JYR55" s="101"/>
      <c r="JYS55" s="102"/>
      <c r="JYT55" s="99"/>
      <c r="JYU55" s="99"/>
      <c r="JYV55" s="100"/>
      <c r="JYW55" s="100"/>
      <c r="JYX55" s="100"/>
      <c r="JYY55" s="100"/>
      <c r="JYZ55" s="101"/>
      <c r="JZA55" s="102"/>
      <c r="JZB55" s="99"/>
      <c r="JZC55" s="99"/>
      <c r="JZD55" s="100"/>
      <c r="JZE55" s="100"/>
      <c r="JZF55" s="100"/>
      <c r="JZG55" s="100"/>
      <c r="JZH55" s="101"/>
      <c r="JZI55" s="102"/>
      <c r="JZJ55" s="99"/>
      <c r="JZK55" s="99"/>
      <c r="JZL55" s="100"/>
      <c r="JZM55" s="100"/>
      <c r="JZN55" s="100"/>
      <c r="JZO55" s="100"/>
      <c r="JZP55" s="101"/>
      <c r="JZQ55" s="102"/>
      <c r="JZR55" s="99"/>
      <c r="JZS55" s="99"/>
      <c r="JZT55" s="100"/>
      <c r="JZU55" s="100"/>
      <c r="JZV55" s="100"/>
      <c r="JZW55" s="100"/>
      <c r="JZX55" s="101"/>
      <c r="JZY55" s="102"/>
      <c r="JZZ55" s="99"/>
      <c r="KAA55" s="99"/>
      <c r="KAB55" s="100"/>
      <c r="KAC55" s="100"/>
      <c r="KAD55" s="100"/>
      <c r="KAE55" s="100"/>
      <c r="KAF55" s="101"/>
      <c r="KAG55" s="102"/>
      <c r="KAH55" s="99"/>
      <c r="KAI55" s="99"/>
      <c r="KAJ55" s="100"/>
      <c r="KAK55" s="100"/>
      <c r="KAL55" s="100"/>
      <c r="KAM55" s="100"/>
      <c r="KAN55" s="101"/>
      <c r="KAO55" s="102"/>
      <c r="KAP55" s="99"/>
      <c r="KAQ55" s="99"/>
      <c r="KAR55" s="100"/>
      <c r="KAS55" s="100"/>
      <c r="KAT55" s="100"/>
      <c r="KAU55" s="100"/>
      <c r="KAV55" s="101"/>
      <c r="KAW55" s="102"/>
      <c r="KAX55" s="99"/>
      <c r="KAY55" s="99"/>
      <c r="KAZ55" s="100"/>
      <c r="KBA55" s="100"/>
      <c r="KBB55" s="100"/>
      <c r="KBC55" s="100"/>
      <c r="KBD55" s="101"/>
      <c r="KBE55" s="102"/>
      <c r="KBF55" s="99"/>
      <c r="KBG55" s="99"/>
      <c r="KBH55" s="100"/>
      <c r="KBI55" s="100"/>
      <c r="KBJ55" s="100"/>
      <c r="KBK55" s="100"/>
      <c r="KBL55" s="101"/>
      <c r="KBM55" s="102"/>
      <c r="KBN55" s="99"/>
      <c r="KBO55" s="99"/>
      <c r="KBP55" s="100"/>
      <c r="KBQ55" s="100"/>
      <c r="KBR55" s="100"/>
      <c r="KBS55" s="100"/>
      <c r="KBT55" s="101"/>
      <c r="KBU55" s="102"/>
      <c r="KBV55" s="99"/>
      <c r="KBW55" s="99"/>
      <c r="KBX55" s="100"/>
      <c r="KBY55" s="100"/>
      <c r="KBZ55" s="100"/>
      <c r="KCA55" s="100"/>
      <c r="KCB55" s="101"/>
      <c r="KCC55" s="102"/>
      <c r="KCD55" s="99"/>
      <c r="KCE55" s="99"/>
      <c r="KCF55" s="100"/>
      <c r="KCG55" s="100"/>
      <c r="KCH55" s="100"/>
      <c r="KCI55" s="100"/>
      <c r="KCJ55" s="101"/>
      <c r="KCK55" s="102"/>
      <c r="KCL55" s="99"/>
      <c r="KCM55" s="99"/>
      <c r="KCN55" s="100"/>
      <c r="KCO55" s="100"/>
      <c r="KCP55" s="100"/>
      <c r="KCQ55" s="100"/>
      <c r="KCR55" s="101"/>
      <c r="KCS55" s="102"/>
      <c r="KCT55" s="99"/>
      <c r="KCU55" s="99"/>
      <c r="KCV55" s="100"/>
      <c r="KCW55" s="100"/>
      <c r="KCX55" s="100"/>
      <c r="KCY55" s="100"/>
      <c r="KCZ55" s="101"/>
      <c r="KDA55" s="102"/>
      <c r="KDB55" s="99"/>
      <c r="KDC55" s="99"/>
      <c r="KDD55" s="100"/>
      <c r="KDE55" s="100"/>
      <c r="KDF55" s="100"/>
      <c r="KDG55" s="100"/>
      <c r="KDH55" s="101"/>
      <c r="KDI55" s="102"/>
      <c r="KDJ55" s="99"/>
      <c r="KDK55" s="99"/>
      <c r="KDL55" s="100"/>
      <c r="KDM55" s="100"/>
      <c r="KDN55" s="100"/>
      <c r="KDO55" s="100"/>
      <c r="KDP55" s="101"/>
      <c r="KDQ55" s="102"/>
      <c r="KDR55" s="99"/>
      <c r="KDS55" s="99"/>
      <c r="KDT55" s="100"/>
      <c r="KDU55" s="100"/>
      <c r="KDV55" s="100"/>
      <c r="KDW55" s="100"/>
      <c r="KDX55" s="101"/>
      <c r="KDY55" s="102"/>
      <c r="KDZ55" s="99"/>
      <c r="KEA55" s="99"/>
      <c r="KEB55" s="100"/>
      <c r="KEC55" s="100"/>
      <c r="KED55" s="100"/>
      <c r="KEE55" s="100"/>
      <c r="KEF55" s="101"/>
      <c r="KEG55" s="102"/>
      <c r="KEH55" s="99"/>
      <c r="KEI55" s="99"/>
      <c r="KEJ55" s="100"/>
      <c r="KEK55" s="100"/>
      <c r="KEL55" s="100"/>
      <c r="KEM55" s="100"/>
      <c r="KEN55" s="101"/>
      <c r="KEO55" s="102"/>
      <c r="KEP55" s="99"/>
      <c r="KEQ55" s="99"/>
      <c r="KER55" s="100"/>
      <c r="KES55" s="100"/>
      <c r="KET55" s="100"/>
      <c r="KEU55" s="100"/>
      <c r="KEV55" s="101"/>
      <c r="KEW55" s="102"/>
      <c r="KEX55" s="99"/>
      <c r="KEY55" s="99"/>
      <c r="KEZ55" s="100"/>
      <c r="KFA55" s="100"/>
      <c r="KFB55" s="100"/>
      <c r="KFC55" s="100"/>
      <c r="KFD55" s="101"/>
      <c r="KFE55" s="102"/>
      <c r="KFF55" s="99"/>
      <c r="KFG55" s="99"/>
      <c r="KFH55" s="100"/>
      <c r="KFI55" s="100"/>
      <c r="KFJ55" s="100"/>
      <c r="KFK55" s="100"/>
      <c r="KFL55" s="101"/>
      <c r="KFM55" s="102"/>
      <c r="KFN55" s="99"/>
      <c r="KFO55" s="99"/>
      <c r="KFP55" s="100"/>
      <c r="KFQ55" s="100"/>
      <c r="KFR55" s="100"/>
      <c r="KFS55" s="100"/>
      <c r="KFT55" s="101"/>
      <c r="KFU55" s="102"/>
      <c r="KFV55" s="99"/>
      <c r="KFW55" s="99"/>
      <c r="KFX55" s="100"/>
      <c r="KFY55" s="100"/>
      <c r="KFZ55" s="100"/>
      <c r="KGA55" s="100"/>
      <c r="KGB55" s="101"/>
      <c r="KGC55" s="102"/>
      <c r="KGD55" s="99"/>
      <c r="KGE55" s="99"/>
      <c r="KGF55" s="100"/>
      <c r="KGG55" s="100"/>
      <c r="KGH55" s="100"/>
      <c r="KGI55" s="100"/>
      <c r="KGJ55" s="101"/>
      <c r="KGK55" s="102"/>
      <c r="KGL55" s="99"/>
      <c r="KGM55" s="99"/>
      <c r="KGN55" s="100"/>
      <c r="KGO55" s="100"/>
      <c r="KGP55" s="100"/>
      <c r="KGQ55" s="100"/>
      <c r="KGR55" s="101"/>
      <c r="KGS55" s="102"/>
      <c r="KGT55" s="99"/>
      <c r="KGU55" s="99"/>
      <c r="KGV55" s="100"/>
      <c r="KGW55" s="100"/>
      <c r="KGX55" s="100"/>
      <c r="KGY55" s="100"/>
      <c r="KGZ55" s="101"/>
      <c r="KHA55" s="102"/>
      <c r="KHB55" s="99"/>
      <c r="KHC55" s="99"/>
      <c r="KHD55" s="100"/>
      <c r="KHE55" s="100"/>
      <c r="KHF55" s="100"/>
      <c r="KHG55" s="100"/>
      <c r="KHH55" s="101"/>
      <c r="KHI55" s="102"/>
      <c r="KHJ55" s="99"/>
      <c r="KHK55" s="99"/>
      <c r="KHL55" s="100"/>
      <c r="KHM55" s="100"/>
      <c r="KHN55" s="100"/>
      <c r="KHO55" s="100"/>
      <c r="KHP55" s="101"/>
      <c r="KHQ55" s="102"/>
      <c r="KHR55" s="99"/>
      <c r="KHS55" s="99"/>
      <c r="KHT55" s="100"/>
      <c r="KHU55" s="100"/>
      <c r="KHV55" s="100"/>
      <c r="KHW55" s="100"/>
      <c r="KHX55" s="101"/>
      <c r="KHY55" s="102"/>
      <c r="KHZ55" s="99"/>
      <c r="KIA55" s="99"/>
      <c r="KIB55" s="100"/>
      <c r="KIC55" s="100"/>
      <c r="KID55" s="100"/>
      <c r="KIE55" s="100"/>
      <c r="KIF55" s="101"/>
      <c r="KIG55" s="102"/>
      <c r="KIH55" s="99"/>
      <c r="KII55" s="99"/>
      <c r="KIJ55" s="100"/>
      <c r="KIK55" s="100"/>
      <c r="KIL55" s="100"/>
      <c r="KIM55" s="100"/>
      <c r="KIN55" s="101"/>
      <c r="KIO55" s="102"/>
      <c r="KIP55" s="99"/>
      <c r="KIQ55" s="99"/>
      <c r="KIR55" s="100"/>
      <c r="KIS55" s="100"/>
      <c r="KIT55" s="100"/>
      <c r="KIU55" s="100"/>
      <c r="KIV55" s="101"/>
      <c r="KIW55" s="102"/>
      <c r="KIX55" s="99"/>
      <c r="KIY55" s="99"/>
      <c r="KIZ55" s="100"/>
      <c r="KJA55" s="100"/>
      <c r="KJB55" s="100"/>
      <c r="KJC55" s="100"/>
      <c r="KJD55" s="101"/>
      <c r="KJE55" s="102"/>
      <c r="KJF55" s="99"/>
      <c r="KJG55" s="99"/>
      <c r="KJH55" s="100"/>
      <c r="KJI55" s="100"/>
      <c r="KJJ55" s="100"/>
      <c r="KJK55" s="100"/>
      <c r="KJL55" s="101"/>
      <c r="KJM55" s="102"/>
      <c r="KJN55" s="99"/>
      <c r="KJO55" s="99"/>
      <c r="KJP55" s="100"/>
      <c r="KJQ55" s="100"/>
      <c r="KJR55" s="100"/>
      <c r="KJS55" s="100"/>
      <c r="KJT55" s="101"/>
      <c r="KJU55" s="102"/>
      <c r="KJV55" s="99"/>
      <c r="KJW55" s="99"/>
      <c r="KJX55" s="100"/>
      <c r="KJY55" s="100"/>
      <c r="KJZ55" s="100"/>
      <c r="KKA55" s="100"/>
      <c r="KKB55" s="101"/>
      <c r="KKC55" s="102"/>
      <c r="KKD55" s="99"/>
      <c r="KKE55" s="99"/>
      <c r="KKF55" s="100"/>
      <c r="KKG55" s="100"/>
      <c r="KKH55" s="100"/>
      <c r="KKI55" s="100"/>
      <c r="KKJ55" s="101"/>
      <c r="KKK55" s="102"/>
      <c r="KKL55" s="99"/>
      <c r="KKM55" s="99"/>
      <c r="KKN55" s="100"/>
      <c r="KKO55" s="100"/>
      <c r="KKP55" s="100"/>
      <c r="KKQ55" s="100"/>
      <c r="KKR55" s="101"/>
      <c r="KKS55" s="102"/>
      <c r="KKT55" s="99"/>
      <c r="KKU55" s="99"/>
      <c r="KKV55" s="100"/>
      <c r="KKW55" s="100"/>
      <c r="KKX55" s="100"/>
      <c r="KKY55" s="100"/>
      <c r="KKZ55" s="101"/>
      <c r="KLA55" s="102"/>
      <c r="KLB55" s="99"/>
      <c r="KLC55" s="99"/>
      <c r="KLD55" s="100"/>
      <c r="KLE55" s="100"/>
      <c r="KLF55" s="100"/>
      <c r="KLG55" s="100"/>
      <c r="KLH55" s="101"/>
      <c r="KLI55" s="102"/>
      <c r="KLJ55" s="99"/>
      <c r="KLK55" s="99"/>
      <c r="KLL55" s="100"/>
      <c r="KLM55" s="100"/>
      <c r="KLN55" s="100"/>
      <c r="KLO55" s="100"/>
      <c r="KLP55" s="101"/>
      <c r="KLQ55" s="102"/>
      <c r="KLR55" s="99"/>
      <c r="KLS55" s="99"/>
      <c r="KLT55" s="100"/>
      <c r="KLU55" s="100"/>
      <c r="KLV55" s="100"/>
      <c r="KLW55" s="100"/>
      <c r="KLX55" s="101"/>
      <c r="KLY55" s="102"/>
      <c r="KLZ55" s="99"/>
      <c r="KMA55" s="99"/>
      <c r="KMB55" s="100"/>
      <c r="KMC55" s="100"/>
      <c r="KMD55" s="100"/>
      <c r="KME55" s="100"/>
      <c r="KMF55" s="101"/>
      <c r="KMG55" s="102"/>
      <c r="KMH55" s="99"/>
      <c r="KMI55" s="99"/>
      <c r="KMJ55" s="100"/>
      <c r="KMK55" s="100"/>
      <c r="KML55" s="100"/>
      <c r="KMM55" s="100"/>
      <c r="KMN55" s="101"/>
      <c r="KMO55" s="102"/>
      <c r="KMP55" s="99"/>
      <c r="KMQ55" s="99"/>
      <c r="KMR55" s="100"/>
      <c r="KMS55" s="100"/>
      <c r="KMT55" s="100"/>
      <c r="KMU55" s="100"/>
      <c r="KMV55" s="101"/>
      <c r="KMW55" s="102"/>
      <c r="KMX55" s="99"/>
      <c r="KMY55" s="99"/>
      <c r="KMZ55" s="100"/>
      <c r="KNA55" s="100"/>
      <c r="KNB55" s="100"/>
      <c r="KNC55" s="100"/>
      <c r="KND55" s="101"/>
      <c r="KNE55" s="102"/>
      <c r="KNF55" s="99"/>
      <c r="KNG55" s="99"/>
      <c r="KNH55" s="100"/>
      <c r="KNI55" s="100"/>
      <c r="KNJ55" s="100"/>
      <c r="KNK55" s="100"/>
      <c r="KNL55" s="101"/>
      <c r="KNM55" s="102"/>
      <c r="KNN55" s="99"/>
      <c r="KNO55" s="99"/>
      <c r="KNP55" s="100"/>
      <c r="KNQ55" s="100"/>
      <c r="KNR55" s="100"/>
      <c r="KNS55" s="100"/>
      <c r="KNT55" s="101"/>
      <c r="KNU55" s="102"/>
      <c r="KNV55" s="99"/>
      <c r="KNW55" s="99"/>
      <c r="KNX55" s="100"/>
      <c r="KNY55" s="100"/>
      <c r="KNZ55" s="100"/>
      <c r="KOA55" s="100"/>
      <c r="KOB55" s="101"/>
      <c r="KOC55" s="102"/>
      <c r="KOD55" s="99"/>
      <c r="KOE55" s="99"/>
      <c r="KOF55" s="100"/>
      <c r="KOG55" s="100"/>
      <c r="KOH55" s="100"/>
      <c r="KOI55" s="100"/>
      <c r="KOJ55" s="101"/>
      <c r="KOK55" s="102"/>
      <c r="KOL55" s="99"/>
      <c r="KOM55" s="99"/>
      <c r="KON55" s="100"/>
      <c r="KOO55" s="100"/>
      <c r="KOP55" s="100"/>
      <c r="KOQ55" s="100"/>
      <c r="KOR55" s="101"/>
      <c r="KOS55" s="102"/>
      <c r="KOT55" s="99"/>
      <c r="KOU55" s="99"/>
      <c r="KOV55" s="100"/>
      <c r="KOW55" s="100"/>
      <c r="KOX55" s="100"/>
      <c r="KOY55" s="100"/>
      <c r="KOZ55" s="101"/>
      <c r="KPA55" s="102"/>
      <c r="KPB55" s="99"/>
      <c r="KPC55" s="99"/>
      <c r="KPD55" s="100"/>
      <c r="KPE55" s="100"/>
      <c r="KPF55" s="100"/>
      <c r="KPG55" s="100"/>
      <c r="KPH55" s="101"/>
      <c r="KPI55" s="102"/>
      <c r="KPJ55" s="99"/>
      <c r="KPK55" s="99"/>
      <c r="KPL55" s="100"/>
      <c r="KPM55" s="100"/>
      <c r="KPN55" s="100"/>
      <c r="KPO55" s="100"/>
      <c r="KPP55" s="101"/>
      <c r="KPQ55" s="102"/>
      <c r="KPR55" s="99"/>
      <c r="KPS55" s="99"/>
      <c r="KPT55" s="100"/>
      <c r="KPU55" s="100"/>
      <c r="KPV55" s="100"/>
      <c r="KPW55" s="100"/>
      <c r="KPX55" s="101"/>
      <c r="KPY55" s="102"/>
      <c r="KPZ55" s="99"/>
      <c r="KQA55" s="99"/>
      <c r="KQB55" s="100"/>
      <c r="KQC55" s="100"/>
      <c r="KQD55" s="100"/>
      <c r="KQE55" s="100"/>
      <c r="KQF55" s="101"/>
      <c r="KQG55" s="102"/>
      <c r="KQH55" s="99"/>
      <c r="KQI55" s="99"/>
      <c r="KQJ55" s="100"/>
      <c r="KQK55" s="100"/>
      <c r="KQL55" s="100"/>
      <c r="KQM55" s="100"/>
      <c r="KQN55" s="101"/>
      <c r="KQO55" s="102"/>
      <c r="KQP55" s="99"/>
      <c r="KQQ55" s="99"/>
      <c r="KQR55" s="100"/>
      <c r="KQS55" s="100"/>
      <c r="KQT55" s="100"/>
      <c r="KQU55" s="100"/>
      <c r="KQV55" s="101"/>
      <c r="KQW55" s="102"/>
      <c r="KQX55" s="99"/>
      <c r="KQY55" s="99"/>
      <c r="KQZ55" s="100"/>
      <c r="KRA55" s="100"/>
      <c r="KRB55" s="100"/>
      <c r="KRC55" s="100"/>
      <c r="KRD55" s="101"/>
      <c r="KRE55" s="102"/>
      <c r="KRF55" s="99"/>
      <c r="KRG55" s="99"/>
      <c r="KRH55" s="100"/>
      <c r="KRI55" s="100"/>
      <c r="KRJ55" s="100"/>
      <c r="KRK55" s="100"/>
      <c r="KRL55" s="101"/>
      <c r="KRM55" s="102"/>
      <c r="KRN55" s="99"/>
      <c r="KRO55" s="99"/>
      <c r="KRP55" s="100"/>
      <c r="KRQ55" s="100"/>
      <c r="KRR55" s="100"/>
      <c r="KRS55" s="100"/>
      <c r="KRT55" s="101"/>
      <c r="KRU55" s="102"/>
      <c r="KRV55" s="99"/>
      <c r="KRW55" s="99"/>
      <c r="KRX55" s="100"/>
      <c r="KRY55" s="100"/>
      <c r="KRZ55" s="100"/>
      <c r="KSA55" s="100"/>
      <c r="KSB55" s="101"/>
      <c r="KSC55" s="102"/>
      <c r="KSD55" s="99"/>
      <c r="KSE55" s="99"/>
      <c r="KSF55" s="100"/>
      <c r="KSG55" s="100"/>
      <c r="KSH55" s="100"/>
      <c r="KSI55" s="100"/>
      <c r="KSJ55" s="101"/>
      <c r="KSK55" s="102"/>
      <c r="KSL55" s="99"/>
      <c r="KSM55" s="99"/>
      <c r="KSN55" s="100"/>
      <c r="KSO55" s="100"/>
      <c r="KSP55" s="100"/>
      <c r="KSQ55" s="100"/>
      <c r="KSR55" s="101"/>
      <c r="KSS55" s="102"/>
      <c r="KST55" s="99"/>
      <c r="KSU55" s="99"/>
      <c r="KSV55" s="100"/>
      <c r="KSW55" s="100"/>
      <c r="KSX55" s="100"/>
      <c r="KSY55" s="100"/>
      <c r="KSZ55" s="101"/>
      <c r="KTA55" s="102"/>
      <c r="KTB55" s="99"/>
      <c r="KTC55" s="99"/>
      <c r="KTD55" s="100"/>
      <c r="KTE55" s="100"/>
      <c r="KTF55" s="100"/>
      <c r="KTG55" s="100"/>
      <c r="KTH55" s="101"/>
      <c r="KTI55" s="102"/>
      <c r="KTJ55" s="99"/>
      <c r="KTK55" s="99"/>
      <c r="KTL55" s="100"/>
      <c r="KTM55" s="100"/>
      <c r="KTN55" s="100"/>
      <c r="KTO55" s="100"/>
      <c r="KTP55" s="101"/>
      <c r="KTQ55" s="102"/>
      <c r="KTR55" s="99"/>
      <c r="KTS55" s="99"/>
      <c r="KTT55" s="100"/>
      <c r="KTU55" s="100"/>
      <c r="KTV55" s="100"/>
      <c r="KTW55" s="100"/>
      <c r="KTX55" s="101"/>
      <c r="KTY55" s="102"/>
      <c r="KTZ55" s="99"/>
      <c r="KUA55" s="99"/>
      <c r="KUB55" s="100"/>
      <c r="KUC55" s="100"/>
      <c r="KUD55" s="100"/>
      <c r="KUE55" s="100"/>
      <c r="KUF55" s="101"/>
      <c r="KUG55" s="102"/>
      <c r="KUH55" s="99"/>
      <c r="KUI55" s="99"/>
      <c r="KUJ55" s="100"/>
      <c r="KUK55" s="100"/>
      <c r="KUL55" s="100"/>
      <c r="KUM55" s="100"/>
      <c r="KUN55" s="101"/>
      <c r="KUO55" s="102"/>
      <c r="KUP55" s="99"/>
      <c r="KUQ55" s="99"/>
      <c r="KUR55" s="100"/>
      <c r="KUS55" s="100"/>
      <c r="KUT55" s="100"/>
      <c r="KUU55" s="100"/>
      <c r="KUV55" s="101"/>
      <c r="KUW55" s="102"/>
      <c r="KUX55" s="99"/>
      <c r="KUY55" s="99"/>
      <c r="KUZ55" s="100"/>
      <c r="KVA55" s="100"/>
      <c r="KVB55" s="100"/>
      <c r="KVC55" s="100"/>
      <c r="KVD55" s="101"/>
      <c r="KVE55" s="102"/>
      <c r="KVF55" s="99"/>
      <c r="KVG55" s="99"/>
      <c r="KVH55" s="100"/>
      <c r="KVI55" s="100"/>
      <c r="KVJ55" s="100"/>
      <c r="KVK55" s="100"/>
      <c r="KVL55" s="101"/>
      <c r="KVM55" s="102"/>
      <c r="KVN55" s="99"/>
      <c r="KVO55" s="99"/>
      <c r="KVP55" s="100"/>
      <c r="KVQ55" s="100"/>
      <c r="KVR55" s="100"/>
      <c r="KVS55" s="100"/>
      <c r="KVT55" s="101"/>
      <c r="KVU55" s="102"/>
      <c r="KVV55" s="99"/>
      <c r="KVW55" s="99"/>
      <c r="KVX55" s="100"/>
      <c r="KVY55" s="100"/>
      <c r="KVZ55" s="100"/>
      <c r="KWA55" s="100"/>
      <c r="KWB55" s="101"/>
      <c r="KWC55" s="102"/>
      <c r="KWD55" s="99"/>
      <c r="KWE55" s="99"/>
      <c r="KWF55" s="100"/>
      <c r="KWG55" s="100"/>
      <c r="KWH55" s="100"/>
      <c r="KWI55" s="100"/>
      <c r="KWJ55" s="101"/>
      <c r="KWK55" s="102"/>
      <c r="KWL55" s="99"/>
      <c r="KWM55" s="99"/>
      <c r="KWN55" s="100"/>
      <c r="KWO55" s="100"/>
      <c r="KWP55" s="100"/>
      <c r="KWQ55" s="100"/>
      <c r="KWR55" s="101"/>
      <c r="KWS55" s="102"/>
      <c r="KWT55" s="99"/>
      <c r="KWU55" s="99"/>
      <c r="KWV55" s="100"/>
      <c r="KWW55" s="100"/>
      <c r="KWX55" s="100"/>
      <c r="KWY55" s="100"/>
      <c r="KWZ55" s="101"/>
      <c r="KXA55" s="102"/>
      <c r="KXB55" s="99"/>
      <c r="KXC55" s="99"/>
      <c r="KXD55" s="100"/>
      <c r="KXE55" s="100"/>
      <c r="KXF55" s="100"/>
      <c r="KXG55" s="100"/>
      <c r="KXH55" s="101"/>
      <c r="KXI55" s="102"/>
      <c r="KXJ55" s="99"/>
      <c r="KXK55" s="99"/>
      <c r="KXL55" s="100"/>
      <c r="KXM55" s="100"/>
      <c r="KXN55" s="100"/>
      <c r="KXO55" s="100"/>
      <c r="KXP55" s="101"/>
      <c r="KXQ55" s="102"/>
      <c r="KXR55" s="99"/>
      <c r="KXS55" s="99"/>
      <c r="KXT55" s="100"/>
      <c r="KXU55" s="100"/>
      <c r="KXV55" s="100"/>
      <c r="KXW55" s="100"/>
      <c r="KXX55" s="101"/>
      <c r="KXY55" s="102"/>
      <c r="KXZ55" s="99"/>
      <c r="KYA55" s="99"/>
      <c r="KYB55" s="100"/>
      <c r="KYC55" s="100"/>
      <c r="KYD55" s="100"/>
      <c r="KYE55" s="100"/>
      <c r="KYF55" s="101"/>
      <c r="KYG55" s="102"/>
      <c r="KYH55" s="99"/>
      <c r="KYI55" s="99"/>
      <c r="KYJ55" s="100"/>
      <c r="KYK55" s="100"/>
      <c r="KYL55" s="100"/>
      <c r="KYM55" s="100"/>
      <c r="KYN55" s="101"/>
      <c r="KYO55" s="102"/>
      <c r="KYP55" s="99"/>
      <c r="KYQ55" s="99"/>
      <c r="KYR55" s="100"/>
      <c r="KYS55" s="100"/>
      <c r="KYT55" s="100"/>
      <c r="KYU55" s="100"/>
      <c r="KYV55" s="101"/>
      <c r="KYW55" s="102"/>
      <c r="KYX55" s="99"/>
      <c r="KYY55" s="99"/>
      <c r="KYZ55" s="100"/>
      <c r="KZA55" s="100"/>
      <c r="KZB55" s="100"/>
      <c r="KZC55" s="100"/>
      <c r="KZD55" s="101"/>
      <c r="KZE55" s="102"/>
      <c r="KZF55" s="99"/>
      <c r="KZG55" s="99"/>
      <c r="KZH55" s="100"/>
      <c r="KZI55" s="100"/>
      <c r="KZJ55" s="100"/>
      <c r="KZK55" s="100"/>
      <c r="KZL55" s="101"/>
      <c r="KZM55" s="102"/>
      <c r="KZN55" s="99"/>
      <c r="KZO55" s="99"/>
      <c r="KZP55" s="100"/>
      <c r="KZQ55" s="100"/>
      <c r="KZR55" s="100"/>
      <c r="KZS55" s="100"/>
      <c r="KZT55" s="101"/>
      <c r="KZU55" s="102"/>
      <c r="KZV55" s="99"/>
      <c r="KZW55" s="99"/>
      <c r="KZX55" s="100"/>
      <c r="KZY55" s="100"/>
      <c r="KZZ55" s="100"/>
      <c r="LAA55" s="100"/>
      <c r="LAB55" s="101"/>
      <c r="LAC55" s="102"/>
      <c r="LAD55" s="99"/>
      <c r="LAE55" s="99"/>
      <c r="LAF55" s="100"/>
      <c r="LAG55" s="100"/>
      <c r="LAH55" s="100"/>
      <c r="LAI55" s="100"/>
      <c r="LAJ55" s="101"/>
      <c r="LAK55" s="102"/>
      <c r="LAL55" s="99"/>
      <c r="LAM55" s="99"/>
      <c r="LAN55" s="100"/>
      <c r="LAO55" s="100"/>
      <c r="LAP55" s="100"/>
      <c r="LAQ55" s="100"/>
      <c r="LAR55" s="101"/>
      <c r="LAS55" s="102"/>
      <c r="LAT55" s="99"/>
      <c r="LAU55" s="99"/>
      <c r="LAV55" s="100"/>
      <c r="LAW55" s="100"/>
      <c r="LAX55" s="100"/>
      <c r="LAY55" s="100"/>
      <c r="LAZ55" s="101"/>
      <c r="LBA55" s="102"/>
      <c r="LBB55" s="99"/>
      <c r="LBC55" s="99"/>
      <c r="LBD55" s="100"/>
      <c r="LBE55" s="100"/>
      <c r="LBF55" s="100"/>
      <c r="LBG55" s="100"/>
      <c r="LBH55" s="101"/>
      <c r="LBI55" s="102"/>
      <c r="LBJ55" s="99"/>
      <c r="LBK55" s="99"/>
      <c r="LBL55" s="100"/>
      <c r="LBM55" s="100"/>
      <c r="LBN55" s="100"/>
      <c r="LBO55" s="100"/>
      <c r="LBP55" s="101"/>
      <c r="LBQ55" s="102"/>
      <c r="LBR55" s="99"/>
      <c r="LBS55" s="99"/>
      <c r="LBT55" s="100"/>
      <c r="LBU55" s="100"/>
      <c r="LBV55" s="100"/>
      <c r="LBW55" s="100"/>
      <c r="LBX55" s="101"/>
      <c r="LBY55" s="102"/>
      <c r="LBZ55" s="99"/>
      <c r="LCA55" s="99"/>
      <c r="LCB55" s="100"/>
      <c r="LCC55" s="100"/>
      <c r="LCD55" s="100"/>
      <c r="LCE55" s="100"/>
      <c r="LCF55" s="101"/>
      <c r="LCG55" s="102"/>
      <c r="LCH55" s="99"/>
      <c r="LCI55" s="99"/>
      <c r="LCJ55" s="100"/>
      <c r="LCK55" s="100"/>
      <c r="LCL55" s="100"/>
      <c r="LCM55" s="100"/>
      <c r="LCN55" s="101"/>
      <c r="LCO55" s="102"/>
      <c r="LCP55" s="99"/>
      <c r="LCQ55" s="99"/>
      <c r="LCR55" s="100"/>
      <c r="LCS55" s="100"/>
      <c r="LCT55" s="100"/>
      <c r="LCU55" s="100"/>
      <c r="LCV55" s="101"/>
      <c r="LCW55" s="102"/>
      <c r="LCX55" s="99"/>
      <c r="LCY55" s="99"/>
      <c r="LCZ55" s="100"/>
      <c r="LDA55" s="100"/>
      <c r="LDB55" s="100"/>
      <c r="LDC55" s="100"/>
      <c r="LDD55" s="101"/>
      <c r="LDE55" s="102"/>
      <c r="LDF55" s="99"/>
      <c r="LDG55" s="99"/>
      <c r="LDH55" s="100"/>
      <c r="LDI55" s="100"/>
      <c r="LDJ55" s="100"/>
      <c r="LDK55" s="100"/>
      <c r="LDL55" s="101"/>
      <c r="LDM55" s="102"/>
      <c r="LDN55" s="99"/>
      <c r="LDO55" s="99"/>
      <c r="LDP55" s="100"/>
      <c r="LDQ55" s="100"/>
      <c r="LDR55" s="100"/>
      <c r="LDS55" s="100"/>
      <c r="LDT55" s="101"/>
      <c r="LDU55" s="102"/>
      <c r="LDV55" s="99"/>
      <c r="LDW55" s="99"/>
      <c r="LDX55" s="100"/>
      <c r="LDY55" s="100"/>
      <c r="LDZ55" s="100"/>
      <c r="LEA55" s="100"/>
      <c r="LEB55" s="101"/>
      <c r="LEC55" s="102"/>
      <c r="LED55" s="99"/>
      <c r="LEE55" s="99"/>
      <c r="LEF55" s="100"/>
      <c r="LEG55" s="100"/>
      <c r="LEH55" s="100"/>
      <c r="LEI55" s="100"/>
      <c r="LEJ55" s="101"/>
      <c r="LEK55" s="102"/>
      <c r="LEL55" s="99"/>
      <c r="LEM55" s="99"/>
      <c r="LEN55" s="100"/>
      <c r="LEO55" s="100"/>
      <c r="LEP55" s="100"/>
      <c r="LEQ55" s="100"/>
      <c r="LER55" s="101"/>
      <c r="LES55" s="102"/>
      <c r="LET55" s="99"/>
      <c r="LEU55" s="99"/>
      <c r="LEV55" s="100"/>
      <c r="LEW55" s="100"/>
      <c r="LEX55" s="100"/>
      <c r="LEY55" s="100"/>
      <c r="LEZ55" s="101"/>
      <c r="LFA55" s="102"/>
      <c r="LFB55" s="99"/>
      <c r="LFC55" s="99"/>
      <c r="LFD55" s="100"/>
      <c r="LFE55" s="100"/>
      <c r="LFF55" s="100"/>
      <c r="LFG55" s="100"/>
      <c r="LFH55" s="101"/>
      <c r="LFI55" s="102"/>
      <c r="LFJ55" s="99"/>
      <c r="LFK55" s="99"/>
      <c r="LFL55" s="100"/>
      <c r="LFM55" s="100"/>
      <c r="LFN55" s="100"/>
      <c r="LFO55" s="100"/>
      <c r="LFP55" s="101"/>
      <c r="LFQ55" s="102"/>
      <c r="LFR55" s="99"/>
      <c r="LFS55" s="99"/>
      <c r="LFT55" s="100"/>
      <c r="LFU55" s="100"/>
      <c r="LFV55" s="100"/>
      <c r="LFW55" s="100"/>
      <c r="LFX55" s="101"/>
      <c r="LFY55" s="102"/>
      <c r="LFZ55" s="99"/>
      <c r="LGA55" s="99"/>
      <c r="LGB55" s="100"/>
      <c r="LGC55" s="100"/>
      <c r="LGD55" s="100"/>
      <c r="LGE55" s="100"/>
      <c r="LGF55" s="101"/>
      <c r="LGG55" s="102"/>
      <c r="LGH55" s="99"/>
      <c r="LGI55" s="99"/>
      <c r="LGJ55" s="100"/>
      <c r="LGK55" s="100"/>
      <c r="LGL55" s="100"/>
      <c r="LGM55" s="100"/>
      <c r="LGN55" s="101"/>
      <c r="LGO55" s="102"/>
      <c r="LGP55" s="99"/>
      <c r="LGQ55" s="99"/>
      <c r="LGR55" s="100"/>
      <c r="LGS55" s="100"/>
      <c r="LGT55" s="100"/>
      <c r="LGU55" s="100"/>
      <c r="LGV55" s="101"/>
      <c r="LGW55" s="102"/>
      <c r="LGX55" s="99"/>
      <c r="LGY55" s="99"/>
      <c r="LGZ55" s="100"/>
      <c r="LHA55" s="100"/>
      <c r="LHB55" s="100"/>
      <c r="LHC55" s="100"/>
      <c r="LHD55" s="101"/>
      <c r="LHE55" s="102"/>
      <c r="LHF55" s="99"/>
      <c r="LHG55" s="99"/>
      <c r="LHH55" s="100"/>
      <c r="LHI55" s="100"/>
      <c r="LHJ55" s="100"/>
      <c r="LHK55" s="100"/>
      <c r="LHL55" s="101"/>
      <c r="LHM55" s="102"/>
      <c r="LHN55" s="99"/>
      <c r="LHO55" s="99"/>
      <c r="LHP55" s="100"/>
      <c r="LHQ55" s="100"/>
      <c r="LHR55" s="100"/>
      <c r="LHS55" s="100"/>
      <c r="LHT55" s="101"/>
      <c r="LHU55" s="102"/>
      <c r="LHV55" s="99"/>
      <c r="LHW55" s="99"/>
      <c r="LHX55" s="100"/>
      <c r="LHY55" s="100"/>
      <c r="LHZ55" s="100"/>
      <c r="LIA55" s="100"/>
      <c r="LIB55" s="101"/>
      <c r="LIC55" s="102"/>
      <c r="LID55" s="99"/>
      <c r="LIE55" s="99"/>
      <c r="LIF55" s="100"/>
      <c r="LIG55" s="100"/>
      <c r="LIH55" s="100"/>
      <c r="LII55" s="100"/>
      <c r="LIJ55" s="101"/>
      <c r="LIK55" s="102"/>
      <c r="LIL55" s="99"/>
      <c r="LIM55" s="99"/>
      <c r="LIN55" s="100"/>
      <c r="LIO55" s="100"/>
      <c r="LIP55" s="100"/>
      <c r="LIQ55" s="100"/>
      <c r="LIR55" s="101"/>
      <c r="LIS55" s="102"/>
      <c r="LIT55" s="99"/>
      <c r="LIU55" s="99"/>
      <c r="LIV55" s="100"/>
      <c r="LIW55" s="100"/>
      <c r="LIX55" s="100"/>
      <c r="LIY55" s="100"/>
      <c r="LIZ55" s="101"/>
      <c r="LJA55" s="102"/>
      <c r="LJB55" s="99"/>
      <c r="LJC55" s="99"/>
      <c r="LJD55" s="100"/>
      <c r="LJE55" s="100"/>
      <c r="LJF55" s="100"/>
      <c r="LJG55" s="100"/>
      <c r="LJH55" s="101"/>
      <c r="LJI55" s="102"/>
      <c r="LJJ55" s="99"/>
      <c r="LJK55" s="99"/>
      <c r="LJL55" s="100"/>
      <c r="LJM55" s="100"/>
      <c r="LJN55" s="100"/>
      <c r="LJO55" s="100"/>
      <c r="LJP55" s="101"/>
      <c r="LJQ55" s="102"/>
      <c r="LJR55" s="99"/>
      <c r="LJS55" s="99"/>
      <c r="LJT55" s="100"/>
      <c r="LJU55" s="100"/>
      <c r="LJV55" s="100"/>
      <c r="LJW55" s="100"/>
      <c r="LJX55" s="101"/>
      <c r="LJY55" s="102"/>
      <c r="LJZ55" s="99"/>
      <c r="LKA55" s="99"/>
      <c r="LKB55" s="100"/>
      <c r="LKC55" s="100"/>
      <c r="LKD55" s="100"/>
      <c r="LKE55" s="100"/>
      <c r="LKF55" s="101"/>
      <c r="LKG55" s="102"/>
      <c r="LKH55" s="99"/>
      <c r="LKI55" s="99"/>
      <c r="LKJ55" s="100"/>
      <c r="LKK55" s="100"/>
      <c r="LKL55" s="100"/>
      <c r="LKM55" s="100"/>
      <c r="LKN55" s="101"/>
      <c r="LKO55" s="102"/>
      <c r="LKP55" s="99"/>
      <c r="LKQ55" s="99"/>
      <c r="LKR55" s="100"/>
      <c r="LKS55" s="100"/>
      <c r="LKT55" s="100"/>
      <c r="LKU55" s="100"/>
      <c r="LKV55" s="101"/>
      <c r="LKW55" s="102"/>
      <c r="LKX55" s="99"/>
      <c r="LKY55" s="99"/>
      <c r="LKZ55" s="100"/>
      <c r="LLA55" s="100"/>
      <c r="LLB55" s="100"/>
      <c r="LLC55" s="100"/>
      <c r="LLD55" s="101"/>
      <c r="LLE55" s="102"/>
      <c r="LLF55" s="99"/>
      <c r="LLG55" s="99"/>
      <c r="LLH55" s="100"/>
      <c r="LLI55" s="100"/>
      <c r="LLJ55" s="100"/>
      <c r="LLK55" s="100"/>
      <c r="LLL55" s="101"/>
      <c r="LLM55" s="102"/>
      <c r="LLN55" s="99"/>
      <c r="LLO55" s="99"/>
      <c r="LLP55" s="100"/>
      <c r="LLQ55" s="100"/>
      <c r="LLR55" s="100"/>
      <c r="LLS55" s="100"/>
      <c r="LLT55" s="101"/>
      <c r="LLU55" s="102"/>
      <c r="LLV55" s="99"/>
      <c r="LLW55" s="99"/>
      <c r="LLX55" s="100"/>
      <c r="LLY55" s="100"/>
      <c r="LLZ55" s="100"/>
      <c r="LMA55" s="100"/>
      <c r="LMB55" s="101"/>
      <c r="LMC55" s="102"/>
      <c r="LMD55" s="99"/>
      <c r="LME55" s="99"/>
      <c r="LMF55" s="100"/>
      <c r="LMG55" s="100"/>
      <c r="LMH55" s="100"/>
      <c r="LMI55" s="100"/>
      <c r="LMJ55" s="101"/>
      <c r="LMK55" s="102"/>
      <c r="LML55" s="99"/>
      <c r="LMM55" s="99"/>
      <c r="LMN55" s="100"/>
      <c r="LMO55" s="100"/>
      <c r="LMP55" s="100"/>
      <c r="LMQ55" s="100"/>
      <c r="LMR55" s="101"/>
      <c r="LMS55" s="102"/>
      <c r="LMT55" s="99"/>
      <c r="LMU55" s="99"/>
      <c r="LMV55" s="100"/>
      <c r="LMW55" s="100"/>
      <c r="LMX55" s="100"/>
      <c r="LMY55" s="100"/>
      <c r="LMZ55" s="101"/>
      <c r="LNA55" s="102"/>
      <c r="LNB55" s="99"/>
      <c r="LNC55" s="99"/>
      <c r="LND55" s="100"/>
      <c r="LNE55" s="100"/>
      <c r="LNF55" s="100"/>
      <c r="LNG55" s="100"/>
      <c r="LNH55" s="101"/>
      <c r="LNI55" s="102"/>
      <c r="LNJ55" s="99"/>
      <c r="LNK55" s="99"/>
      <c r="LNL55" s="100"/>
      <c r="LNM55" s="100"/>
      <c r="LNN55" s="100"/>
      <c r="LNO55" s="100"/>
      <c r="LNP55" s="101"/>
      <c r="LNQ55" s="102"/>
      <c r="LNR55" s="99"/>
      <c r="LNS55" s="99"/>
      <c r="LNT55" s="100"/>
      <c r="LNU55" s="100"/>
      <c r="LNV55" s="100"/>
      <c r="LNW55" s="100"/>
      <c r="LNX55" s="101"/>
      <c r="LNY55" s="102"/>
      <c r="LNZ55" s="99"/>
      <c r="LOA55" s="99"/>
      <c r="LOB55" s="100"/>
      <c r="LOC55" s="100"/>
      <c r="LOD55" s="100"/>
      <c r="LOE55" s="100"/>
      <c r="LOF55" s="101"/>
      <c r="LOG55" s="102"/>
      <c r="LOH55" s="99"/>
      <c r="LOI55" s="99"/>
      <c r="LOJ55" s="100"/>
      <c r="LOK55" s="100"/>
      <c r="LOL55" s="100"/>
      <c r="LOM55" s="100"/>
      <c r="LON55" s="101"/>
      <c r="LOO55" s="102"/>
      <c r="LOP55" s="99"/>
      <c r="LOQ55" s="99"/>
      <c r="LOR55" s="100"/>
      <c r="LOS55" s="100"/>
      <c r="LOT55" s="100"/>
      <c r="LOU55" s="100"/>
      <c r="LOV55" s="101"/>
      <c r="LOW55" s="102"/>
      <c r="LOX55" s="99"/>
      <c r="LOY55" s="99"/>
      <c r="LOZ55" s="100"/>
      <c r="LPA55" s="100"/>
      <c r="LPB55" s="100"/>
      <c r="LPC55" s="100"/>
      <c r="LPD55" s="101"/>
      <c r="LPE55" s="102"/>
      <c r="LPF55" s="99"/>
      <c r="LPG55" s="99"/>
      <c r="LPH55" s="100"/>
      <c r="LPI55" s="100"/>
      <c r="LPJ55" s="100"/>
      <c r="LPK55" s="100"/>
      <c r="LPL55" s="101"/>
      <c r="LPM55" s="102"/>
      <c r="LPN55" s="99"/>
      <c r="LPO55" s="99"/>
      <c r="LPP55" s="100"/>
      <c r="LPQ55" s="100"/>
      <c r="LPR55" s="100"/>
      <c r="LPS55" s="100"/>
      <c r="LPT55" s="101"/>
      <c r="LPU55" s="102"/>
      <c r="LPV55" s="99"/>
      <c r="LPW55" s="99"/>
      <c r="LPX55" s="100"/>
      <c r="LPY55" s="100"/>
      <c r="LPZ55" s="100"/>
      <c r="LQA55" s="100"/>
      <c r="LQB55" s="101"/>
      <c r="LQC55" s="102"/>
      <c r="LQD55" s="99"/>
      <c r="LQE55" s="99"/>
      <c r="LQF55" s="100"/>
      <c r="LQG55" s="100"/>
      <c r="LQH55" s="100"/>
      <c r="LQI55" s="100"/>
      <c r="LQJ55" s="101"/>
      <c r="LQK55" s="102"/>
      <c r="LQL55" s="99"/>
      <c r="LQM55" s="99"/>
      <c r="LQN55" s="100"/>
      <c r="LQO55" s="100"/>
      <c r="LQP55" s="100"/>
      <c r="LQQ55" s="100"/>
      <c r="LQR55" s="101"/>
      <c r="LQS55" s="102"/>
      <c r="LQT55" s="99"/>
      <c r="LQU55" s="99"/>
      <c r="LQV55" s="100"/>
      <c r="LQW55" s="100"/>
      <c r="LQX55" s="100"/>
      <c r="LQY55" s="100"/>
      <c r="LQZ55" s="101"/>
      <c r="LRA55" s="102"/>
      <c r="LRB55" s="99"/>
      <c r="LRC55" s="99"/>
      <c r="LRD55" s="100"/>
      <c r="LRE55" s="100"/>
      <c r="LRF55" s="100"/>
      <c r="LRG55" s="100"/>
      <c r="LRH55" s="101"/>
      <c r="LRI55" s="102"/>
      <c r="LRJ55" s="99"/>
      <c r="LRK55" s="99"/>
      <c r="LRL55" s="100"/>
      <c r="LRM55" s="100"/>
      <c r="LRN55" s="100"/>
      <c r="LRO55" s="100"/>
      <c r="LRP55" s="101"/>
      <c r="LRQ55" s="102"/>
      <c r="LRR55" s="99"/>
      <c r="LRS55" s="99"/>
      <c r="LRT55" s="100"/>
      <c r="LRU55" s="100"/>
      <c r="LRV55" s="100"/>
      <c r="LRW55" s="100"/>
      <c r="LRX55" s="101"/>
      <c r="LRY55" s="102"/>
      <c r="LRZ55" s="99"/>
      <c r="LSA55" s="99"/>
      <c r="LSB55" s="100"/>
      <c r="LSC55" s="100"/>
      <c r="LSD55" s="100"/>
      <c r="LSE55" s="100"/>
      <c r="LSF55" s="101"/>
      <c r="LSG55" s="102"/>
      <c r="LSH55" s="99"/>
      <c r="LSI55" s="99"/>
      <c r="LSJ55" s="100"/>
      <c r="LSK55" s="100"/>
      <c r="LSL55" s="100"/>
      <c r="LSM55" s="100"/>
      <c r="LSN55" s="101"/>
      <c r="LSO55" s="102"/>
      <c r="LSP55" s="99"/>
      <c r="LSQ55" s="99"/>
      <c r="LSR55" s="100"/>
      <c r="LSS55" s="100"/>
      <c r="LST55" s="100"/>
      <c r="LSU55" s="100"/>
      <c r="LSV55" s="101"/>
      <c r="LSW55" s="102"/>
      <c r="LSX55" s="99"/>
      <c r="LSY55" s="99"/>
      <c r="LSZ55" s="100"/>
      <c r="LTA55" s="100"/>
      <c r="LTB55" s="100"/>
      <c r="LTC55" s="100"/>
      <c r="LTD55" s="101"/>
      <c r="LTE55" s="102"/>
      <c r="LTF55" s="99"/>
      <c r="LTG55" s="99"/>
      <c r="LTH55" s="100"/>
      <c r="LTI55" s="100"/>
      <c r="LTJ55" s="100"/>
      <c r="LTK55" s="100"/>
      <c r="LTL55" s="101"/>
      <c r="LTM55" s="102"/>
      <c r="LTN55" s="99"/>
      <c r="LTO55" s="99"/>
      <c r="LTP55" s="100"/>
      <c r="LTQ55" s="100"/>
      <c r="LTR55" s="100"/>
      <c r="LTS55" s="100"/>
      <c r="LTT55" s="101"/>
      <c r="LTU55" s="102"/>
      <c r="LTV55" s="99"/>
      <c r="LTW55" s="99"/>
      <c r="LTX55" s="100"/>
      <c r="LTY55" s="100"/>
      <c r="LTZ55" s="100"/>
      <c r="LUA55" s="100"/>
      <c r="LUB55" s="101"/>
      <c r="LUC55" s="102"/>
      <c r="LUD55" s="99"/>
      <c r="LUE55" s="99"/>
      <c r="LUF55" s="100"/>
      <c r="LUG55" s="100"/>
      <c r="LUH55" s="100"/>
      <c r="LUI55" s="100"/>
      <c r="LUJ55" s="101"/>
      <c r="LUK55" s="102"/>
      <c r="LUL55" s="99"/>
      <c r="LUM55" s="99"/>
      <c r="LUN55" s="100"/>
      <c r="LUO55" s="100"/>
      <c r="LUP55" s="100"/>
      <c r="LUQ55" s="100"/>
      <c r="LUR55" s="101"/>
      <c r="LUS55" s="102"/>
      <c r="LUT55" s="99"/>
      <c r="LUU55" s="99"/>
      <c r="LUV55" s="100"/>
      <c r="LUW55" s="100"/>
      <c r="LUX55" s="100"/>
      <c r="LUY55" s="100"/>
      <c r="LUZ55" s="101"/>
      <c r="LVA55" s="102"/>
      <c r="LVB55" s="99"/>
      <c r="LVC55" s="99"/>
      <c r="LVD55" s="100"/>
      <c r="LVE55" s="100"/>
      <c r="LVF55" s="100"/>
      <c r="LVG55" s="100"/>
      <c r="LVH55" s="101"/>
      <c r="LVI55" s="102"/>
      <c r="LVJ55" s="99"/>
      <c r="LVK55" s="99"/>
      <c r="LVL55" s="100"/>
      <c r="LVM55" s="100"/>
      <c r="LVN55" s="100"/>
      <c r="LVO55" s="100"/>
      <c r="LVP55" s="101"/>
      <c r="LVQ55" s="102"/>
      <c r="LVR55" s="99"/>
      <c r="LVS55" s="99"/>
      <c r="LVT55" s="100"/>
      <c r="LVU55" s="100"/>
      <c r="LVV55" s="100"/>
      <c r="LVW55" s="100"/>
      <c r="LVX55" s="101"/>
      <c r="LVY55" s="102"/>
      <c r="LVZ55" s="99"/>
      <c r="LWA55" s="99"/>
      <c r="LWB55" s="100"/>
      <c r="LWC55" s="100"/>
      <c r="LWD55" s="100"/>
      <c r="LWE55" s="100"/>
      <c r="LWF55" s="101"/>
      <c r="LWG55" s="102"/>
      <c r="LWH55" s="99"/>
      <c r="LWI55" s="99"/>
      <c r="LWJ55" s="100"/>
      <c r="LWK55" s="100"/>
      <c r="LWL55" s="100"/>
      <c r="LWM55" s="100"/>
      <c r="LWN55" s="101"/>
      <c r="LWO55" s="102"/>
      <c r="LWP55" s="99"/>
      <c r="LWQ55" s="99"/>
      <c r="LWR55" s="100"/>
      <c r="LWS55" s="100"/>
      <c r="LWT55" s="100"/>
      <c r="LWU55" s="100"/>
      <c r="LWV55" s="101"/>
      <c r="LWW55" s="102"/>
      <c r="LWX55" s="99"/>
      <c r="LWY55" s="99"/>
      <c r="LWZ55" s="100"/>
      <c r="LXA55" s="100"/>
      <c r="LXB55" s="100"/>
      <c r="LXC55" s="100"/>
      <c r="LXD55" s="101"/>
      <c r="LXE55" s="102"/>
      <c r="LXF55" s="99"/>
      <c r="LXG55" s="99"/>
      <c r="LXH55" s="100"/>
      <c r="LXI55" s="100"/>
      <c r="LXJ55" s="100"/>
      <c r="LXK55" s="100"/>
      <c r="LXL55" s="101"/>
      <c r="LXM55" s="102"/>
      <c r="LXN55" s="99"/>
      <c r="LXO55" s="99"/>
      <c r="LXP55" s="100"/>
      <c r="LXQ55" s="100"/>
      <c r="LXR55" s="100"/>
      <c r="LXS55" s="100"/>
      <c r="LXT55" s="101"/>
      <c r="LXU55" s="102"/>
      <c r="LXV55" s="99"/>
      <c r="LXW55" s="99"/>
      <c r="LXX55" s="100"/>
      <c r="LXY55" s="100"/>
      <c r="LXZ55" s="100"/>
      <c r="LYA55" s="100"/>
      <c r="LYB55" s="101"/>
      <c r="LYC55" s="102"/>
      <c r="LYD55" s="99"/>
      <c r="LYE55" s="99"/>
      <c r="LYF55" s="100"/>
      <c r="LYG55" s="100"/>
      <c r="LYH55" s="100"/>
      <c r="LYI55" s="100"/>
      <c r="LYJ55" s="101"/>
      <c r="LYK55" s="102"/>
      <c r="LYL55" s="99"/>
      <c r="LYM55" s="99"/>
      <c r="LYN55" s="100"/>
      <c r="LYO55" s="100"/>
      <c r="LYP55" s="100"/>
      <c r="LYQ55" s="100"/>
      <c r="LYR55" s="101"/>
      <c r="LYS55" s="102"/>
      <c r="LYT55" s="99"/>
      <c r="LYU55" s="99"/>
      <c r="LYV55" s="100"/>
      <c r="LYW55" s="100"/>
      <c r="LYX55" s="100"/>
      <c r="LYY55" s="100"/>
      <c r="LYZ55" s="101"/>
      <c r="LZA55" s="102"/>
      <c r="LZB55" s="99"/>
      <c r="LZC55" s="99"/>
      <c r="LZD55" s="100"/>
      <c r="LZE55" s="100"/>
      <c r="LZF55" s="100"/>
      <c r="LZG55" s="100"/>
      <c r="LZH55" s="101"/>
      <c r="LZI55" s="102"/>
      <c r="LZJ55" s="99"/>
      <c r="LZK55" s="99"/>
      <c r="LZL55" s="100"/>
      <c r="LZM55" s="100"/>
      <c r="LZN55" s="100"/>
      <c r="LZO55" s="100"/>
      <c r="LZP55" s="101"/>
      <c r="LZQ55" s="102"/>
      <c r="LZR55" s="99"/>
      <c r="LZS55" s="99"/>
      <c r="LZT55" s="100"/>
      <c r="LZU55" s="100"/>
      <c r="LZV55" s="100"/>
      <c r="LZW55" s="100"/>
      <c r="LZX55" s="101"/>
      <c r="LZY55" s="102"/>
      <c r="LZZ55" s="99"/>
      <c r="MAA55" s="99"/>
      <c r="MAB55" s="100"/>
      <c r="MAC55" s="100"/>
      <c r="MAD55" s="100"/>
      <c r="MAE55" s="100"/>
      <c r="MAF55" s="101"/>
      <c r="MAG55" s="102"/>
      <c r="MAH55" s="99"/>
      <c r="MAI55" s="99"/>
      <c r="MAJ55" s="100"/>
      <c r="MAK55" s="100"/>
      <c r="MAL55" s="100"/>
      <c r="MAM55" s="100"/>
      <c r="MAN55" s="101"/>
      <c r="MAO55" s="102"/>
      <c r="MAP55" s="99"/>
      <c r="MAQ55" s="99"/>
      <c r="MAR55" s="100"/>
      <c r="MAS55" s="100"/>
      <c r="MAT55" s="100"/>
      <c r="MAU55" s="100"/>
      <c r="MAV55" s="101"/>
      <c r="MAW55" s="102"/>
      <c r="MAX55" s="99"/>
      <c r="MAY55" s="99"/>
      <c r="MAZ55" s="100"/>
      <c r="MBA55" s="100"/>
      <c r="MBB55" s="100"/>
      <c r="MBC55" s="100"/>
      <c r="MBD55" s="101"/>
      <c r="MBE55" s="102"/>
      <c r="MBF55" s="99"/>
      <c r="MBG55" s="99"/>
      <c r="MBH55" s="100"/>
      <c r="MBI55" s="100"/>
      <c r="MBJ55" s="100"/>
      <c r="MBK55" s="100"/>
      <c r="MBL55" s="101"/>
      <c r="MBM55" s="102"/>
      <c r="MBN55" s="99"/>
      <c r="MBO55" s="99"/>
      <c r="MBP55" s="100"/>
      <c r="MBQ55" s="100"/>
      <c r="MBR55" s="100"/>
      <c r="MBS55" s="100"/>
      <c r="MBT55" s="101"/>
      <c r="MBU55" s="102"/>
      <c r="MBV55" s="99"/>
      <c r="MBW55" s="99"/>
      <c r="MBX55" s="100"/>
      <c r="MBY55" s="100"/>
      <c r="MBZ55" s="100"/>
      <c r="MCA55" s="100"/>
      <c r="MCB55" s="101"/>
      <c r="MCC55" s="102"/>
      <c r="MCD55" s="99"/>
      <c r="MCE55" s="99"/>
      <c r="MCF55" s="100"/>
      <c r="MCG55" s="100"/>
      <c r="MCH55" s="100"/>
      <c r="MCI55" s="100"/>
      <c r="MCJ55" s="101"/>
      <c r="MCK55" s="102"/>
      <c r="MCL55" s="99"/>
      <c r="MCM55" s="99"/>
      <c r="MCN55" s="100"/>
      <c r="MCO55" s="100"/>
      <c r="MCP55" s="100"/>
      <c r="MCQ55" s="100"/>
      <c r="MCR55" s="101"/>
      <c r="MCS55" s="102"/>
      <c r="MCT55" s="99"/>
      <c r="MCU55" s="99"/>
      <c r="MCV55" s="100"/>
      <c r="MCW55" s="100"/>
      <c r="MCX55" s="100"/>
      <c r="MCY55" s="100"/>
      <c r="MCZ55" s="101"/>
      <c r="MDA55" s="102"/>
      <c r="MDB55" s="99"/>
      <c r="MDC55" s="99"/>
      <c r="MDD55" s="100"/>
      <c r="MDE55" s="100"/>
      <c r="MDF55" s="100"/>
      <c r="MDG55" s="100"/>
      <c r="MDH55" s="101"/>
      <c r="MDI55" s="102"/>
      <c r="MDJ55" s="99"/>
      <c r="MDK55" s="99"/>
      <c r="MDL55" s="100"/>
      <c r="MDM55" s="100"/>
      <c r="MDN55" s="100"/>
      <c r="MDO55" s="100"/>
      <c r="MDP55" s="101"/>
      <c r="MDQ55" s="102"/>
      <c r="MDR55" s="99"/>
      <c r="MDS55" s="99"/>
      <c r="MDT55" s="100"/>
      <c r="MDU55" s="100"/>
      <c r="MDV55" s="100"/>
      <c r="MDW55" s="100"/>
      <c r="MDX55" s="101"/>
      <c r="MDY55" s="102"/>
      <c r="MDZ55" s="99"/>
      <c r="MEA55" s="99"/>
      <c r="MEB55" s="100"/>
      <c r="MEC55" s="100"/>
      <c r="MED55" s="100"/>
      <c r="MEE55" s="100"/>
      <c r="MEF55" s="101"/>
      <c r="MEG55" s="102"/>
      <c r="MEH55" s="99"/>
      <c r="MEI55" s="99"/>
      <c r="MEJ55" s="100"/>
      <c r="MEK55" s="100"/>
      <c r="MEL55" s="100"/>
      <c r="MEM55" s="100"/>
      <c r="MEN55" s="101"/>
      <c r="MEO55" s="102"/>
      <c r="MEP55" s="99"/>
      <c r="MEQ55" s="99"/>
      <c r="MER55" s="100"/>
      <c r="MES55" s="100"/>
      <c r="MET55" s="100"/>
      <c r="MEU55" s="100"/>
      <c r="MEV55" s="101"/>
      <c r="MEW55" s="102"/>
      <c r="MEX55" s="99"/>
      <c r="MEY55" s="99"/>
      <c r="MEZ55" s="100"/>
      <c r="MFA55" s="100"/>
      <c r="MFB55" s="100"/>
      <c r="MFC55" s="100"/>
      <c r="MFD55" s="101"/>
      <c r="MFE55" s="102"/>
      <c r="MFF55" s="99"/>
      <c r="MFG55" s="99"/>
      <c r="MFH55" s="100"/>
      <c r="MFI55" s="100"/>
      <c r="MFJ55" s="100"/>
      <c r="MFK55" s="100"/>
      <c r="MFL55" s="101"/>
      <c r="MFM55" s="102"/>
      <c r="MFN55" s="99"/>
      <c r="MFO55" s="99"/>
      <c r="MFP55" s="100"/>
      <c r="MFQ55" s="100"/>
      <c r="MFR55" s="100"/>
      <c r="MFS55" s="100"/>
      <c r="MFT55" s="101"/>
      <c r="MFU55" s="102"/>
      <c r="MFV55" s="99"/>
      <c r="MFW55" s="99"/>
      <c r="MFX55" s="100"/>
      <c r="MFY55" s="100"/>
      <c r="MFZ55" s="100"/>
      <c r="MGA55" s="100"/>
      <c r="MGB55" s="101"/>
      <c r="MGC55" s="102"/>
      <c r="MGD55" s="99"/>
      <c r="MGE55" s="99"/>
      <c r="MGF55" s="100"/>
      <c r="MGG55" s="100"/>
      <c r="MGH55" s="100"/>
      <c r="MGI55" s="100"/>
      <c r="MGJ55" s="101"/>
      <c r="MGK55" s="102"/>
      <c r="MGL55" s="99"/>
      <c r="MGM55" s="99"/>
      <c r="MGN55" s="100"/>
      <c r="MGO55" s="100"/>
      <c r="MGP55" s="100"/>
      <c r="MGQ55" s="100"/>
      <c r="MGR55" s="101"/>
      <c r="MGS55" s="102"/>
      <c r="MGT55" s="99"/>
      <c r="MGU55" s="99"/>
      <c r="MGV55" s="100"/>
      <c r="MGW55" s="100"/>
      <c r="MGX55" s="100"/>
      <c r="MGY55" s="100"/>
      <c r="MGZ55" s="101"/>
      <c r="MHA55" s="102"/>
      <c r="MHB55" s="99"/>
      <c r="MHC55" s="99"/>
      <c r="MHD55" s="100"/>
      <c r="MHE55" s="100"/>
      <c r="MHF55" s="100"/>
      <c r="MHG55" s="100"/>
      <c r="MHH55" s="101"/>
      <c r="MHI55" s="102"/>
      <c r="MHJ55" s="99"/>
      <c r="MHK55" s="99"/>
      <c r="MHL55" s="100"/>
      <c r="MHM55" s="100"/>
      <c r="MHN55" s="100"/>
      <c r="MHO55" s="100"/>
      <c r="MHP55" s="101"/>
      <c r="MHQ55" s="102"/>
      <c r="MHR55" s="99"/>
      <c r="MHS55" s="99"/>
      <c r="MHT55" s="100"/>
      <c r="MHU55" s="100"/>
      <c r="MHV55" s="100"/>
      <c r="MHW55" s="100"/>
      <c r="MHX55" s="101"/>
      <c r="MHY55" s="102"/>
      <c r="MHZ55" s="99"/>
      <c r="MIA55" s="99"/>
      <c r="MIB55" s="100"/>
      <c r="MIC55" s="100"/>
      <c r="MID55" s="100"/>
      <c r="MIE55" s="100"/>
      <c r="MIF55" s="101"/>
      <c r="MIG55" s="102"/>
      <c r="MIH55" s="99"/>
      <c r="MII55" s="99"/>
      <c r="MIJ55" s="100"/>
      <c r="MIK55" s="100"/>
      <c r="MIL55" s="100"/>
      <c r="MIM55" s="100"/>
      <c r="MIN55" s="101"/>
      <c r="MIO55" s="102"/>
      <c r="MIP55" s="99"/>
      <c r="MIQ55" s="99"/>
      <c r="MIR55" s="100"/>
      <c r="MIS55" s="100"/>
      <c r="MIT55" s="100"/>
      <c r="MIU55" s="100"/>
      <c r="MIV55" s="101"/>
      <c r="MIW55" s="102"/>
      <c r="MIX55" s="99"/>
      <c r="MIY55" s="99"/>
      <c r="MIZ55" s="100"/>
      <c r="MJA55" s="100"/>
      <c r="MJB55" s="100"/>
      <c r="MJC55" s="100"/>
      <c r="MJD55" s="101"/>
      <c r="MJE55" s="102"/>
      <c r="MJF55" s="99"/>
      <c r="MJG55" s="99"/>
      <c r="MJH55" s="100"/>
      <c r="MJI55" s="100"/>
      <c r="MJJ55" s="100"/>
      <c r="MJK55" s="100"/>
      <c r="MJL55" s="101"/>
      <c r="MJM55" s="102"/>
      <c r="MJN55" s="99"/>
      <c r="MJO55" s="99"/>
      <c r="MJP55" s="100"/>
      <c r="MJQ55" s="100"/>
      <c r="MJR55" s="100"/>
      <c r="MJS55" s="100"/>
      <c r="MJT55" s="101"/>
      <c r="MJU55" s="102"/>
      <c r="MJV55" s="99"/>
      <c r="MJW55" s="99"/>
      <c r="MJX55" s="100"/>
      <c r="MJY55" s="100"/>
      <c r="MJZ55" s="100"/>
      <c r="MKA55" s="100"/>
      <c r="MKB55" s="101"/>
      <c r="MKC55" s="102"/>
      <c r="MKD55" s="99"/>
      <c r="MKE55" s="99"/>
      <c r="MKF55" s="100"/>
      <c r="MKG55" s="100"/>
      <c r="MKH55" s="100"/>
      <c r="MKI55" s="100"/>
      <c r="MKJ55" s="101"/>
      <c r="MKK55" s="102"/>
      <c r="MKL55" s="99"/>
      <c r="MKM55" s="99"/>
      <c r="MKN55" s="100"/>
      <c r="MKO55" s="100"/>
      <c r="MKP55" s="100"/>
      <c r="MKQ55" s="100"/>
      <c r="MKR55" s="101"/>
      <c r="MKS55" s="102"/>
      <c r="MKT55" s="99"/>
      <c r="MKU55" s="99"/>
      <c r="MKV55" s="100"/>
      <c r="MKW55" s="100"/>
      <c r="MKX55" s="100"/>
      <c r="MKY55" s="100"/>
      <c r="MKZ55" s="101"/>
      <c r="MLA55" s="102"/>
      <c r="MLB55" s="99"/>
      <c r="MLC55" s="99"/>
      <c r="MLD55" s="100"/>
      <c r="MLE55" s="100"/>
      <c r="MLF55" s="100"/>
      <c r="MLG55" s="100"/>
      <c r="MLH55" s="101"/>
      <c r="MLI55" s="102"/>
      <c r="MLJ55" s="99"/>
      <c r="MLK55" s="99"/>
      <c r="MLL55" s="100"/>
      <c r="MLM55" s="100"/>
      <c r="MLN55" s="100"/>
      <c r="MLO55" s="100"/>
      <c r="MLP55" s="101"/>
      <c r="MLQ55" s="102"/>
      <c r="MLR55" s="99"/>
      <c r="MLS55" s="99"/>
      <c r="MLT55" s="100"/>
      <c r="MLU55" s="100"/>
      <c r="MLV55" s="100"/>
      <c r="MLW55" s="100"/>
      <c r="MLX55" s="101"/>
      <c r="MLY55" s="102"/>
      <c r="MLZ55" s="99"/>
      <c r="MMA55" s="99"/>
      <c r="MMB55" s="100"/>
      <c r="MMC55" s="100"/>
      <c r="MMD55" s="100"/>
      <c r="MME55" s="100"/>
      <c r="MMF55" s="101"/>
      <c r="MMG55" s="102"/>
      <c r="MMH55" s="99"/>
      <c r="MMI55" s="99"/>
      <c r="MMJ55" s="100"/>
      <c r="MMK55" s="100"/>
      <c r="MML55" s="100"/>
      <c r="MMM55" s="100"/>
      <c r="MMN55" s="101"/>
      <c r="MMO55" s="102"/>
      <c r="MMP55" s="99"/>
      <c r="MMQ55" s="99"/>
      <c r="MMR55" s="100"/>
      <c r="MMS55" s="100"/>
      <c r="MMT55" s="100"/>
      <c r="MMU55" s="100"/>
      <c r="MMV55" s="101"/>
      <c r="MMW55" s="102"/>
      <c r="MMX55" s="99"/>
      <c r="MMY55" s="99"/>
      <c r="MMZ55" s="100"/>
      <c r="MNA55" s="100"/>
      <c r="MNB55" s="100"/>
      <c r="MNC55" s="100"/>
      <c r="MND55" s="101"/>
      <c r="MNE55" s="102"/>
      <c r="MNF55" s="99"/>
      <c r="MNG55" s="99"/>
      <c r="MNH55" s="100"/>
      <c r="MNI55" s="100"/>
      <c r="MNJ55" s="100"/>
      <c r="MNK55" s="100"/>
      <c r="MNL55" s="101"/>
      <c r="MNM55" s="102"/>
      <c r="MNN55" s="99"/>
      <c r="MNO55" s="99"/>
      <c r="MNP55" s="100"/>
      <c r="MNQ55" s="100"/>
      <c r="MNR55" s="100"/>
      <c r="MNS55" s="100"/>
      <c r="MNT55" s="101"/>
      <c r="MNU55" s="102"/>
      <c r="MNV55" s="99"/>
      <c r="MNW55" s="99"/>
      <c r="MNX55" s="100"/>
      <c r="MNY55" s="100"/>
      <c r="MNZ55" s="100"/>
      <c r="MOA55" s="100"/>
      <c r="MOB55" s="101"/>
      <c r="MOC55" s="102"/>
      <c r="MOD55" s="99"/>
      <c r="MOE55" s="99"/>
      <c r="MOF55" s="100"/>
      <c r="MOG55" s="100"/>
      <c r="MOH55" s="100"/>
      <c r="MOI55" s="100"/>
      <c r="MOJ55" s="101"/>
      <c r="MOK55" s="102"/>
      <c r="MOL55" s="99"/>
      <c r="MOM55" s="99"/>
      <c r="MON55" s="100"/>
      <c r="MOO55" s="100"/>
      <c r="MOP55" s="100"/>
      <c r="MOQ55" s="100"/>
      <c r="MOR55" s="101"/>
      <c r="MOS55" s="102"/>
      <c r="MOT55" s="99"/>
      <c r="MOU55" s="99"/>
      <c r="MOV55" s="100"/>
      <c r="MOW55" s="100"/>
      <c r="MOX55" s="100"/>
      <c r="MOY55" s="100"/>
      <c r="MOZ55" s="101"/>
      <c r="MPA55" s="102"/>
      <c r="MPB55" s="99"/>
      <c r="MPC55" s="99"/>
      <c r="MPD55" s="100"/>
      <c r="MPE55" s="100"/>
      <c r="MPF55" s="100"/>
      <c r="MPG55" s="100"/>
      <c r="MPH55" s="101"/>
      <c r="MPI55" s="102"/>
      <c r="MPJ55" s="99"/>
      <c r="MPK55" s="99"/>
      <c r="MPL55" s="100"/>
      <c r="MPM55" s="100"/>
      <c r="MPN55" s="100"/>
      <c r="MPO55" s="100"/>
      <c r="MPP55" s="101"/>
      <c r="MPQ55" s="102"/>
      <c r="MPR55" s="99"/>
      <c r="MPS55" s="99"/>
      <c r="MPT55" s="100"/>
      <c r="MPU55" s="100"/>
      <c r="MPV55" s="100"/>
      <c r="MPW55" s="100"/>
      <c r="MPX55" s="101"/>
      <c r="MPY55" s="102"/>
      <c r="MPZ55" s="99"/>
      <c r="MQA55" s="99"/>
      <c r="MQB55" s="100"/>
      <c r="MQC55" s="100"/>
      <c r="MQD55" s="100"/>
      <c r="MQE55" s="100"/>
      <c r="MQF55" s="101"/>
      <c r="MQG55" s="102"/>
      <c r="MQH55" s="99"/>
      <c r="MQI55" s="99"/>
      <c r="MQJ55" s="100"/>
      <c r="MQK55" s="100"/>
      <c r="MQL55" s="100"/>
      <c r="MQM55" s="100"/>
      <c r="MQN55" s="101"/>
      <c r="MQO55" s="102"/>
      <c r="MQP55" s="99"/>
      <c r="MQQ55" s="99"/>
      <c r="MQR55" s="100"/>
      <c r="MQS55" s="100"/>
      <c r="MQT55" s="100"/>
      <c r="MQU55" s="100"/>
      <c r="MQV55" s="101"/>
      <c r="MQW55" s="102"/>
      <c r="MQX55" s="99"/>
      <c r="MQY55" s="99"/>
      <c r="MQZ55" s="100"/>
      <c r="MRA55" s="100"/>
      <c r="MRB55" s="100"/>
      <c r="MRC55" s="100"/>
      <c r="MRD55" s="101"/>
      <c r="MRE55" s="102"/>
      <c r="MRF55" s="99"/>
      <c r="MRG55" s="99"/>
      <c r="MRH55" s="100"/>
      <c r="MRI55" s="100"/>
      <c r="MRJ55" s="100"/>
      <c r="MRK55" s="100"/>
      <c r="MRL55" s="101"/>
      <c r="MRM55" s="102"/>
      <c r="MRN55" s="99"/>
      <c r="MRO55" s="99"/>
      <c r="MRP55" s="100"/>
      <c r="MRQ55" s="100"/>
      <c r="MRR55" s="100"/>
      <c r="MRS55" s="100"/>
      <c r="MRT55" s="101"/>
      <c r="MRU55" s="102"/>
      <c r="MRV55" s="99"/>
      <c r="MRW55" s="99"/>
      <c r="MRX55" s="100"/>
      <c r="MRY55" s="100"/>
      <c r="MRZ55" s="100"/>
      <c r="MSA55" s="100"/>
      <c r="MSB55" s="101"/>
      <c r="MSC55" s="102"/>
      <c r="MSD55" s="99"/>
      <c r="MSE55" s="99"/>
      <c r="MSF55" s="100"/>
      <c r="MSG55" s="100"/>
      <c r="MSH55" s="100"/>
      <c r="MSI55" s="100"/>
      <c r="MSJ55" s="101"/>
      <c r="MSK55" s="102"/>
      <c r="MSL55" s="99"/>
      <c r="MSM55" s="99"/>
      <c r="MSN55" s="100"/>
      <c r="MSO55" s="100"/>
      <c r="MSP55" s="100"/>
      <c r="MSQ55" s="100"/>
      <c r="MSR55" s="101"/>
      <c r="MSS55" s="102"/>
      <c r="MST55" s="99"/>
      <c r="MSU55" s="99"/>
      <c r="MSV55" s="100"/>
      <c r="MSW55" s="100"/>
      <c r="MSX55" s="100"/>
      <c r="MSY55" s="100"/>
      <c r="MSZ55" s="101"/>
      <c r="MTA55" s="102"/>
      <c r="MTB55" s="99"/>
      <c r="MTC55" s="99"/>
      <c r="MTD55" s="100"/>
      <c r="MTE55" s="100"/>
      <c r="MTF55" s="100"/>
      <c r="MTG55" s="100"/>
      <c r="MTH55" s="101"/>
      <c r="MTI55" s="102"/>
      <c r="MTJ55" s="99"/>
      <c r="MTK55" s="99"/>
      <c r="MTL55" s="100"/>
      <c r="MTM55" s="100"/>
      <c r="MTN55" s="100"/>
      <c r="MTO55" s="100"/>
      <c r="MTP55" s="101"/>
      <c r="MTQ55" s="102"/>
      <c r="MTR55" s="99"/>
      <c r="MTS55" s="99"/>
      <c r="MTT55" s="100"/>
      <c r="MTU55" s="100"/>
      <c r="MTV55" s="100"/>
      <c r="MTW55" s="100"/>
      <c r="MTX55" s="101"/>
      <c r="MTY55" s="102"/>
      <c r="MTZ55" s="99"/>
      <c r="MUA55" s="99"/>
      <c r="MUB55" s="100"/>
      <c r="MUC55" s="100"/>
      <c r="MUD55" s="100"/>
      <c r="MUE55" s="100"/>
      <c r="MUF55" s="101"/>
      <c r="MUG55" s="102"/>
      <c r="MUH55" s="99"/>
      <c r="MUI55" s="99"/>
      <c r="MUJ55" s="100"/>
      <c r="MUK55" s="100"/>
      <c r="MUL55" s="100"/>
      <c r="MUM55" s="100"/>
      <c r="MUN55" s="101"/>
      <c r="MUO55" s="102"/>
      <c r="MUP55" s="99"/>
      <c r="MUQ55" s="99"/>
      <c r="MUR55" s="100"/>
      <c r="MUS55" s="100"/>
      <c r="MUT55" s="100"/>
      <c r="MUU55" s="100"/>
      <c r="MUV55" s="101"/>
      <c r="MUW55" s="102"/>
      <c r="MUX55" s="99"/>
      <c r="MUY55" s="99"/>
      <c r="MUZ55" s="100"/>
      <c r="MVA55" s="100"/>
      <c r="MVB55" s="100"/>
      <c r="MVC55" s="100"/>
      <c r="MVD55" s="101"/>
      <c r="MVE55" s="102"/>
      <c r="MVF55" s="99"/>
      <c r="MVG55" s="99"/>
      <c r="MVH55" s="100"/>
      <c r="MVI55" s="100"/>
      <c r="MVJ55" s="100"/>
      <c r="MVK55" s="100"/>
      <c r="MVL55" s="101"/>
      <c r="MVM55" s="102"/>
      <c r="MVN55" s="99"/>
      <c r="MVO55" s="99"/>
      <c r="MVP55" s="100"/>
      <c r="MVQ55" s="100"/>
      <c r="MVR55" s="100"/>
      <c r="MVS55" s="100"/>
      <c r="MVT55" s="101"/>
      <c r="MVU55" s="102"/>
      <c r="MVV55" s="99"/>
      <c r="MVW55" s="99"/>
      <c r="MVX55" s="100"/>
      <c r="MVY55" s="100"/>
      <c r="MVZ55" s="100"/>
      <c r="MWA55" s="100"/>
      <c r="MWB55" s="101"/>
      <c r="MWC55" s="102"/>
      <c r="MWD55" s="99"/>
      <c r="MWE55" s="99"/>
      <c r="MWF55" s="100"/>
      <c r="MWG55" s="100"/>
      <c r="MWH55" s="100"/>
      <c r="MWI55" s="100"/>
      <c r="MWJ55" s="101"/>
      <c r="MWK55" s="102"/>
      <c r="MWL55" s="99"/>
      <c r="MWM55" s="99"/>
      <c r="MWN55" s="100"/>
      <c r="MWO55" s="100"/>
      <c r="MWP55" s="100"/>
      <c r="MWQ55" s="100"/>
      <c r="MWR55" s="101"/>
      <c r="MWS55" s="102"/>
      <c r="MWT55" s="99"/>
      <c r="MWU55" s="99"/>
      <c r="MWV55" s="100"/>
      <c r="MWW55" s="100"/>
      <c r="MWX55" s="100"/>
      <c r="MWY55" s="100"/>
      <c r="MWZ55" s="101"/>
      <c r="MXA55" s="102"/>
      <c r="MXB55" s="99"/>
      <c r="MXC55" s="99"/>
      <c r="MXD55" s="100"/>
      <c r="MXE55" s="100"/>
      <c r="MXF55" s="100"/>
      <c r="MXG55" s="100"/>
      <c r="MXH55" s="101"/>
      <c r="MXI55" s="102"/>
      <c r="MXJ55" s="99"/>
      <c r="MXK55" s="99"/>
      <c r="MXL55" s="100"/>
      <c r="MXM55" s="100"/>
      <c r="MXN55" s="100"/>
      <c r="MXO55" s="100"/>
      <c r="MXP55" s="101"/>
      <c r="MXQ55" s="102"/>
      <c r="MXR55" s="99"/>
      <c r="MXS55" s="99"/>
      <c r="MXT55" s="100"/>
      <c r="MXU55" s="100"/>
      <c r="MXV55" s="100"/>
      <c r="MXW55" s="100"/>
      <c r="MXX55" s="101"/>
      <c r="MXY55" s="102"/>
      <c r="MXZ55" s="99"/>
      <c r="MYA55" s="99"/>
      <c r="MYB55" s="100"/>
      <c r="MYC55" s="100"/>
      <c r="MYD55" s="100"/>
      <c r="MYE55" s="100"/>
      <c r="MYF55" s="101"/>
      <c r="MYG55" s="102"/>
      <c r="MYH55" s="99"/>
      <c r="MYI55" s="99"/>
      <c r="MYJ55" s="100"/>
      <c r="MYK55" s="100"/>
      <c r="MYL55" s="100"/>
      <c r="MYM55" s="100"/>
      <c r="MYN55" s="101"/>
      <c r="MYO55" s="102"/>
      <c r="MYP55" s="99"/>
      <c r="MYQ55" s="99"/>
      <c r="MYR55" s="100"/>
      <c r="MYS55" s="100"/>
      <c r="MYT55" s="100"/>
      <c r="MYU55" s="100"/>
      <c r="MYV55" s="101"/>
      <c r="MYW55" s="102"/>
      <c r="MYX55" s="99"/>
      <c r="MYY55" s="99"/>
      <c r="MYZ55" s="100"/>
      <c r="MZA55" s="100"/>
      <c r="MZB55" s="100"/>
      <c r="MZC55" s="100"/>
      <c r="MZD55" s="101"/>
      <c r="MZE55" s="102"/>
      <c r="MZF55" s="99"/>
      <c r="MZG55" s="99"/>
      <c r="MZH55" s="100"/>
      <c r="MZI55" s="100"/>
      <c r="MZJ55" s="100"/>
      <c r="MZK55" s="100"/>
      <c r="MZL55" s="101"/>
      <c r="MZM55" s="102"/>
      <c r="MZN55" s="99"/>
      <c r="MZO55" s="99"/>
      <c r="MZP55" s="100"/>
      <c r="MZQ55" s="100"/>
      <c r="MZR55" s="100"/>
      <c r="MZS55" s="100"/>
      <c r="MZT55" s="101"/>
      <c r="MZU55" s="102"/>
      <c r="MZV55" s="99"/>
      <c r="MZW55" s="99"/>
      <c r="MZX55" s="100"/>
      <c r="MZY55" s="100"/>
      <c r="MZZ55" s="100"/>
      <c r="NAA55" s="100"/>
      <c r="NAB55" s="101"/>
      <c r="NAC55" s="102"/>
      <c r="NAD55" s="99"/>
      <c r="NAE55" s="99"/>
      <c r="NAF55" s="100"/>
      <c r="NAG55" s="100"/>
      <c r="NAH55" s="100"/>
      <c r="NAI55" s="100"/>
      <c r="NAJ55" s="101"/>
      <c r="NAK55" s="102"/>
      <c r="NAL55" s="99"/>
      <c r="NAM55" s="99"/>
      <c r="NAN55" s="100"/>
      <c r="NAO55" s="100"/>
      <c r="NAP55" s="100"/>
      <c r="NAQ55" s="100"/>
      <c r="NAR55" s="101"/>
      <c r="NAS55" s="102"/>
      <c r="NAT55" s="99"/>
      <c r="NAU55" s="99"/>
      <c r="NAV55" s="100"/>
      <c r="NAW55" s="100"/>
      <c r="NAX55" s="100"/>
      <c r="NAY55" s="100"/>
      <c r="NAZ55" s="101"/>
      <c r="NBA55" s="102"/>
      <c r="NBB55" s="99"/>
      <c r="NBC55" s="99"/>
      <c r="NBD55" s="100"/>
      <c r="NBE55" s="100"/>
      <c r="NBF55" s="100"/>
      <c r="NBG55" s="100"/>
      <c r="NBH55" s="101"/>
      <c r="NBI55" s="102"/>
      <c r="NBJ55" s="99"/>
      <c r="NBK55" s="99"/>
      <c r="NBL55" s="100"/>
      <c r="NBM55" s="100"/>
      <c r="NBN55" s="100"/>
      <c r="NBO55" s="100"/>
      <c r="NBP55" s="101"/>
      <c r="NBQ55" s="102"/>
      <c r="NBR55" s="99"/>
      <c r="NBS55" s="99"/>
      <c r="NBT55" s="100"/>
      <c r="NBU55" s="100"/>
      <c r="NBV55" s="100"/>
      <c r="NBW55" s="100"/>
      <c r="NBX55" s="101"/>
      <c r="NBY55" s="102"/>
      <c r="NBZ55" s="99"/>
      <c r="NCA55" s="99"/>
      <c r="NCB55" s="100"/>
      <c r="NCC55" s="100"/>
      <c r="NCD55" s="100"/>
      <c r="NCE55" s="100"/>
      <c r="NCF55" s="101"/>
      <c r="NCG55" s="102"/>
      <c r="NCH55" s="99"/>
      <c r="NCI55" s="99"/>
      <c r="NCJ55" s="100"/>
      <c r="NCK55" s="100"/>
      <c r="NCL55" s="100"/>
      <c r="NCM55" s="100"/>
      <c r="NCN55" s="101"/>
      <c r="NCO55" s="102"/>
      <c r="NCP55" s="99"/>
      <c r="NCQ55" s="99"/>
      <c r="NCR55" s="100"/>
      <c r="NCS55" s="100"/>
      <c r="NCT55" s="100"/>
      <c r="NCU55" s="100"/>
      <c r="NCV55" s="101"/>
      <c r="NCW55" s="102"/>
      <c r="NCX55" s="99"/>
      <c r="NCY55" s="99"/>
      <c r="NCZ55" s="100"/>
      <c r="NDA55" s="100"/>
      <c r="NDB55" s="100"/>
      <c r="NDC55" s="100"/>
      <c r="NDD55" s="101"/>
      <c r="NDE55" s="102"/>
      <c r="NDF55" s="99"/>
      <c r="NDG55" s="99"/>
      <c r="NDH55" s="100"/>
      <c r="NDI55" s="100"/>
      <c r="NDJ55" s="100"/>
      <c r="NDK55" s="100"/>
      <c r="NDL55" s="101"/>
      <c r="NDM55" s="102"/>
      <c r="NDN55" s="99"/>
      <c r="NDO55" s="99"/>
      <c r="NDP55" s="100"/>
      <c r="NDQ55" s="100"/>
      <c r="NDR55" s="100"/>
      <c r="NDS55" s="100"/>
      <c r="NDT55" s="101"/>
      <c r="NDU55" s="102"/>
      <c r="NDV55" s="99"/>
      <c r="NDW55" s="99"/>
      <c r="NDX55" s="100"/>
      <c r="NDY55" s="100"/>
      <c r="NDZ55" s="100"/>
      <c r="NEA55" s="100"/>
      <c r="NEB55" s="101"/>
      <c r="NEC55" s="102"/>
      <c r="NED55" s="99"/>
      <c r="NEE55" s="99"/>
      <c r="NEF55" s="100"/>
      <c r="NEG55" s="100"/>
      <c r="NEH55" s="100"/>
      <c r="NEI55" s="100"/>
      <c r="NEJ55" s="101"/>
      <c r="NEK55" s="102"/>
      <c r="NEL55" s="99"/>
      <c r="NEM55" s="99"/>
      <c r="NEN55" s="100"/>
      <c r="NEO55" s="100"/>
      <c r="NEP55" s="100"/>
      <c r="NEQ55" s="100"/>
      <c r="NER55" s="101"/>
      <c r="NES55" s="102"/>
      <c r="NET55" s="99"/>
      <c r="NEU55" s="99"/>
      <c r="NEV55" s="100"/>
      <c r="NEW55" s="100"/>
      <c r="NEX55" s="100"/>
      <c r="NEY55" s="100"/>
      <c r="NEZ55" s="101"/>
      <c r="NFA55" s="102"/>
      <c r="NFB55" s="99"/>
      <c r="NFC55" s="99"/>
      <c r="NFD55" s="100"/>
      <c r="NFE55" s="100"/>
      <c r="NFF55" s="100"/>
      <c r="NFG55" s="100"/>
      <c r="NFH55" s="101"/>
      <c r="NFI55" s="102"/>
      <c r="NFJ55" s="99"/>
      <c r="NFK55" s="99"/>
      <c r="NFL55" s="100"/>
      <c r="NFM55" s="100"/>
      <c r="NFN55" s="100"/>
      <c r="NFO55" s="100"/>
      <c r="NFP55" s="101"/>
      <c r="NFQ55" s="102"/>
      <c r="NFR55" s="99"/>
      <c r="NFS55" s="99"/>
      <c r="NFT55" s="100"/>
      <c r="NFU55" s="100"/>
      <c r="NFV55" s="100"/>
      <c r="NFW55" s="100"/>
      <c r="NFX55" s="101"/>
      <c r="NFY55" s="102"/>
      <c r="NFZ55" s="99"/>
      <c r="NGA55" s="99"/>
      <c r="NGB55" s="100"/>
      <c r="NGC55" s="100"/>
      <c r="NGD55" s="100"/>
      <c r="NGE55" s="100"/>
      <c r="NGF55" s="101"/>
      <c r="NGG55" s="102"/>
      <c r="NGH55" s="99"/>
      <c r="NGI55" s="99"/>
      <c r="NGJ55" s="100"/>
      <c r="NGK55" s="100"/>
      <c r="NGL55" s="100"/>
      <c r="NGM55" s="100"/>
      <c r="NGN55" s="101"/>
      <c r="NGO55" s="102"/>
      <c r="NGP55" s="99"/>
      <c r="NGQ55" s="99"/>
      <c r="NGR55" s="100"/>
      <c r="NGS55" s="100"/>
      <c r="NGT55" s="100"/>
      <c r="NGU55" s="100"/>
      <c r="NGV55" s="101"/>
      <c r="NGW55" s="102"/>
      <c r="NGX55" s="99"/>
      <c r="NGY55" s="99"/>
      <c r="NGZ55" s="100"/>
      <c r="NHA55" s="100"/>
      <c r="NHB55" s="100"/>
      <c r="NHC55" s="100"/>
      <c r="NHD55" s="101"/>
      <c r="NHE55" s="102"/>
      <c r="NHF55" s="99"/>
      <c r="NHG55" s="99"/>
      <c r="NHH55" s="100"/>
      <c r="NHI55" s="100"/>
      <c r="NHJ55" s="100"/>
      <c r="NHK55" s="100"/>
      <c r="NHL55" s="101"/>
      <c r="NHM55" s="102"/>
      <c r="NHN55" s="99"/>
      <c r="NHO55" s="99"/>
      <c r="NHP55" s="100"/>
      <c r="NHQ55" s="100"/>
      <c r="NHR55" s="100"/>
      <c r="NHS55" s="100"/>
      <c r="NHT55" s="101"/>
      <c r="NHU55" s="102"/>
      <c r="NHV55" s="99"/>
      <c r="NHW55" s="99"/>
      <c r="NHX55" s="100"/>
      <c r="NHY55" s="100"/>
      <c r="NHZ55" s="100"/>
      <c r="NIA55" s="100"/>
      <c r="NIB55" s="101"/>
      <c r="NIC55" s="102"/>
      <c r="NID55" s="99"/>
      <c r="NIE55" s="99"/>
      <c r="NIF55" s="100"/>
      <c r="NIG55" s="100"/>
      <c r="NIH55" s="100"/>
      <c r="NII55" s="100"/>
      <c r="NIJ55" s="101"/>
      <c r="NIK55" s="102"/>
      <c r="NIL55" s="99"/>
      <c r="NIM55" s="99"/>
      <c r="NIN55" s="100"/>
      <c r="NIO55" s="100"/>
      <c r="NIP55" s="100"/>
      <c r="NIQ55" s="100"/>
      <c r="NIR55" s="101"/>
      <c r="NIS55" s="102"/>
      <c r="NIT55" s="99"/>
      <c r="NIU55" s="99"/>
      <c r="NIV55" s="100"/>
      <c r="NIW55" s="100"/>
      <c r="NIX55" s="100"/>
      <c r="NIY55" s="100"/>
      <c r="NIZ55" s="101"/>
      <c r="NJA55" s="102"/>
      <c r="NJB55" s="99"/>
      <c r="NJC55" s="99"/>
      <c r="NJD55" s="100"/>
      <c r="NJE55" s="100"/>
      <c r="NJF55" s="100"/>
      <c r="NJG55" s="100"/>
      <c r="NJH55" s="101"/>
      <c r="NJI55" s="102"/>
      <c r="NJJ55" s="99"/>
      <c r="NJK55" s="99"/>
      <c r="NJL55" s="100"/>
      <c r="NJM55" s="100"/>
      <c r="NJN55" s="100"/>
      <c r="NJO55" s="100"/>
      <c r="NJP55" s="101"/>
      <c r="NJQ55" s="102"/>
      <c r="NJR55" s="99"/>
      <c r="NJS55" s="99"/>
      <c r="NJT55" s="100"/>
      <c r="NJU55" s="100"/>
      <c r="NJV55" s="100"/>
      <c r="NJW55" s="100"/>
      <c r="NJX55" s="101"/>
      <c r="NJY55" s="102"/>
      <c r="NJZ55" s="99"/>
      <c r="NKA55" s="99"/>
      <c r="NKB55" s="100"/>
      <c r="NKC55" s="100"/>
      <c r="NKD55" s="100"/>
      <c r="NKE55" s="100"/>
      <c r="NKF55" s="101"/>
      <c r="NKG55" s="102"/>
      <c r="NKH55" s="99"/>
      <c r="NKI55" s="99"/>
      <c r="NKJ55" s="100"/>
      <c r="NKK55" s="100"/>
      <c r="NKL55" s="100"/>
      <c r="NKM55" s="100"/>
      <c r="NKN55" s="101"/>
      <c r="NKO55" s="102"/>
      <c r="NKP55" s="99"/>
      <c r="NKQ55" s="99"/>
      <c r="NKR55" s="100"/>
      <c r="NKS55" s="100"/>
      <c r="NKT55" s="100"/>
      <c r="NKU55" s="100"/>
      <c r="NKV55" s="101"/>
      <c r="NKW55" s="102"/>
      <c r="NKX55" s="99"/>
      <c r="NKY55" s="99"/>
      <c r="NKZ55" s="100"/>
      <c r="NLA55" s="100"/>
      <c r="NLB55" s="100"/>
      <c r="NLC55" s="100"/>
      <c r="NLD55" s="101"/>
      <c r="NLE55" s="102"/>
      <c r="NLF55" s="99"/>
      <c r="NLG55" s="99"/>
      <c r="NLH55" s="100"/>
      <c r="NLI55" s="100"/>
      <c r="NLJ55" s="100"/>
      <c r="NLK55" s="100"/>
      <c r="NLL55" s="101"/>
      <c r="NLM55" s="102"/>
      <c r="NLN55" s="99"/>
      <c r="NLO55" s="99"/>
      <c r="NLP55" s="100"/>
      <c r="NLQ55" s="100"/>
      <c r="NLR55" s="100"/>
      <c r="NLS55" s="100"/>
      <c r="NLT55" s="101"/>
      <c r="NLU55" s="102"/>
      <c r="NLV55" s="99"/>
      <c r="NLW55" s="99"/>
      <c r="NLX55" s="100"/>
      <c r="NLY55" s="100"/>
      <c r="NLZ55" s="100"/>
      <c r="NMA55" s="100"/>
      <c r="NMB55" s="101"/>
      <c r="NMC55" s="102"/>
      <c r="NMD55" s="99"/>
      <c r="NME55" s="99"/>
      <c r="NMF55" s="100"/>
      <c r="NMG55" s="100"/>
      <c r="NMH55" s="100"/>
      <c r="NMI55" s="100"/>
      <c r="NMJ55" s="101"/>
      <c r="NMK55" s="102"/>
      <c r="NML55" s="99"/>
      <c r="NMM55" s="99"/>
      <c r="NMN55" s="100"/>
      <c r="NMO55" s="100"/>
      <c r="NMP55" s="100"/>
      <c r="NMQ55" s="100"/>
      <c r="NMR55" s="101"/>
      <c r="NMS55" s="102"/>
      <c r="NMT55" s="99"/>
      <c r="NMU55" s="99"/>
      <c r="NMV55" s="100"/>
      <c r="NMW55" s="100"/>
      <c r="NMX55" s="100"/>
      <c r="NMY55" s="100"/>
      <c r="NMZ55" s="101"/>
      <c r="NNA55" s="102"/>
      <c r="NNB55" s="99"/>
      <c r="NNC55" s="99"/>
      <c r="NND55" s="100"/>
      <c r="NNE55" s="100"/>
      <c r="NNF55" s="100"/>
      <c r="NNG55" s="100"/>
      <c r="NNH55" s="101"/>
      <c r="NNI55" s="102"/>
      <c r="NNJ55" s="99"/>
      <c r="NNK55" s="99"/>
      <c r="NNL55" s="100"/>
      <c r="NNM55" s="100"/>
      <c r="NNN55" s="100"/>
      <c r="NNO55" s="100"/>
      <c r="NNP55" s="101"/>
      <c r="NNQ55" s="102"/>
      <c r="NNR55" s="99"/>
      <c r="NNS55" s="99"/>
      <c r="NNT55" s="100"/>
      <c r="NNU55" s="100"/>
      <c r="NNV55" s="100"/>
      <c r="NNW55" s="100"/>
      <c r="NNX55" s="101"/>
      <c r="NNY55" s="102"/>
      <c r="NNZ55" s="99"/>
      <c r="NOA55" s="99"/>
      <c r="NOB55" s="100"/>
      <c r="NOC55" s="100"/>
      <c r="NOD55" s="100"/>
      <c r="NOE55" s="100"/>
      <c r="NOF55" s="101"/>
      <c r="NOG55" s="102"/>
      <c r="NOH55" s="99"/>
      <c r="NOI55" s="99"/>
      <c r="NOJ55" s="100"/>
      <c r="NOK55" s="100"/>
      <c r="NOL55" s="100"/>
      <c r="NOM55" s="100"/>
      <c r="NON55" s="101"/>
      <c r="NOO55" s="102"/>
      <c r="NOP55" s="99"/>
      <c r="NOQ55" s="99"/>
      <c r="NOR55" s="100"/>
      <c r="NOS55" s="100"/>
      <c r="NOT55" s="100"/>
      <c r="NOU55" s="100"/>
      <c r="NOV55" s="101"/>
      <c r="NOW55" s="102"/>
      <c r="NOX55" s="99"/>
      <c r="NOY55" s="99"/>
      <c r="NOZ55" s="100"/>
      <c r="NPA55" s="100"/>
      <c r="NPB55" s="100"/>
      <c r="NPC55" s="100"/>
      <c r="NPD55" s="101"/>
      <c r="NPE55" s="102"/>
      <c r="NPF55" s="99"/>
      <c r="NPG55" s="99"/>
      <c r="NPH55" s="100"/>
      <c r="NPI55" s="100"/>
      <c r="NPJ55" s="100"/>
      <c r="NPK55" s="100"/>
      <c r="NPL55" s="101"/>
      <c r="NPM55" s="102"/>
      <c r="NPN55" s="99"/>
      <c r="NPO55" s="99"/>
      <c r="NPP55" s="100"/>
      <c r="NPQ55" s="100"/>
      <c r="NPR55" s="100"/>
      <c r="NPS55" s="100"/>
      <c r="NPT55" s="101"/>
      <c r="NPU55" s="102"/>
      <c r="NPV55" s="99"/>
      <c r="NPW55" s="99"/>
      <c r="NPX55" s="100"/>
      <c r="NPY55" s="100"/>
      <c r="NPZ55" s="100"/>
      <c r="NQA55" s="100"/>
      <c r="NQB55" s="101"/>
      <c r="NQC55" s="102"/>
      <c r="NQD55" s="99"/>
      <c r="NQE55" s="99"/>
      <c r="NQF55" s="100"/>
      <c r="NQG55" s="100"/>
      <c r="NQH55" s="100"/>
      <c r="NQI55" s="100"/>
      <c r="NQJ55" s="101"/>
      <c r="NQK55" s="102"/>
      <c r="NQL55" s="99"/>
      <c r="NQM55" s="99"/>
      <c r="NQN55" s="100"/>
      <c r="NQO55" s="100"/>
      <c r="NQP55" s="100"/>
      <c r="NQQ55" s="100"/>
      <c r="NQR55" s="101"/>
      <c r="NQS55" s="102"/>
      <c r="NQT55" s="99"/>
      <c r="NQU55" s="99"/>
      <c r="NQV55" s="100"/>
      <c r="NQW55" s="100"/>
      <c r="NQX55" s="100"/>
      <c r="NQY55" s="100"/>
      <c r="NQZ55" s="101"/>
      <c r="NRA55" s="102"/>
      <c r="NRB55" s="99"/>
      <c r="NRC55" s="99"/>
      <c r="NRD55" s="100"/>
      <c r="NRE55" s="100"/>
      <c r="NRF55" s="100"/>
      <c r="NRG55" s="100"/>
      <c r="NRH55" s="101"/>
      <c r="NRI55" s="102"/>
      <c r="NRJ55" s="99"/>
      <c r="NRK55" s="99"/>
      <c r="NRL55" s="100"/>
      <c r="NRM55" s="100"/>
      <c r="NRN55" s="100"/>
      <c r="NRO55" s="100"/>
      <c r="NRP55" s="101"/>
      <c r="NRQ55" s="102"/>
      <c r="NRR55" s="99"/>
      <c r="NRS55" s="99"/>
      <c r="NRT55" s="100"/>
      <c r="NRU55" s="100"/>
      <c r="NRV55" s="100"/>
      <c r="NRW55" s="100"/>
      <c r="NRX55" s="101"/>
      <c r="NRY55" s="102"/>
      <c r="NRZ55" s="99"/>
      <c r="NSA55" s="99"/>
      <c r="NSB55" s="100"/>
      <c r="NSC55" s="100"/>
      <c r="NSD55" s="100"/>
      <c r="NSE55" s="100"/>
      <c r="NSF55" s="101"/>
      <c r="NSG55" s="102"/>
      <c r="NSH55" s="99"/>
      <c r="NSI55" s="99"/>
      <c r="NSJ55" s="100"/>
      <c r="NSK55" s="100"/>
      <c r="NSL55" s="100"/>
      <c r="NSM55" s="100"/>
      <c r="NSN55" s="101"/>
      <c r="NSO55" s="102"/>
      <c r="NSP55" s="99"/>
      <c r="NSQ55" s="99"/>
      <c r="NSR55" s="100"/>
      <c r="NSS55" s="100"/>
      <c r="NST55" s="100"/>
      <c r="NSU55" s="100"/>
      <c r="NSV55" s="101"/>
      <c r="NSW55" s="102"/>
      <c r="NSX55" s="99"/>
      <c r="NSY55" s="99"/>
      <c r="NSZ55" s="100"/>
      <c r="NTA55" s="100"/>
      <c r="NTB55" s="100"/>
      <c r="NTC55" s="100"/>
      <c r="NTD55" s="101"/>
      <c r="NTE55" s="102"/>
      <c r="NTF55" s="99"/>
      <c r="NTG55" s="99"/>
      <c r="NTH55" s="100"/>
      <c r="NTI55" s="100"/>
      <c r="NTJ55" s="100"/>
      <c r="NTK55" s="100"/>
      <c r="NTL55" s="101"/>
      <c r="NTM55" s="102"/>
      <c r="NTN55" s="99"/>
      <c r="NTO55" s="99"/>
      <c r="NTP55" s="100"/>
      <c r="NTQ55" s="100"/>
      <c r="NTR55" s="100"/>
      <c r="NTS55" s="100"/>
      <c r="NTT55" s="101"/>
      <c r="NTU55" s="102"/>
      <c r="NTV55" s="99"/>
      <c r="NTW55" s="99"/>
      <c r="NTX55" s="100"/>
      <c r="NTY55" s="100"/>
      <c r="NTZ55" s="100"/>
      <c r="NUA55" s="100"/>
      <c r="NUB55" s="101"/>
      <c r="NUC55" s="102"/>
      <c r="NUD55" s="99"/>
      <c r="NUE55" s="99"/>
      <c r="NUF55" s="100"/>
      <c r="NUG55" s="100"/>
      <c r="NUH55" s="100"/>
      <c r="NUI55" s="100"/>
      <c r="NUJ55" s="101"/>
      <c r="NUK55" s="102"/>
      <c r="NUL55" s="99"/>
      <c r="NUM55" s="99"/>
      <c r="NUN55" s="100"/>
      <c r="NUO55" s="100"/>
      <c r="NUP55" s="100"/>
      <c r="NUQ55" s="100"/>
      <c r="NUR55" s="101"/>
      <c r="NUS55" s="102"/>
      <c r="NUT55" s="99"/>
      <c r="NUU55" s="99"/>
      <c r="NUV55" s="100"/>
      <c r="NUW55" s="100"/>
      <c r="NUX55" s="100"/>
      <c r="NUY55" s="100"/>
      <c r="NUZ55" s="101"/>
      <c r="NVA55" s="102"/>
      <c r="NVB55" s="99"/>
      <c r="NVC55" s="99"/>
      <c r="NVD55" s="100"/>
      <c r="NVE55" s="100"/>
      <c r="NVF55" s="100"/>
      <c r="NVG55" s="100"/>
      <c r="NVH55" s="101"/>
      <c r="NVI55" s="102"/>
      <c r="NVJ55" s="99"/>
      <c r="NVK55" s="99"/>
      <c r="NVL55" s="100"/>
      <c r="NVM55" s="100"/>
      <c r="NVN55" s="100"/>
      <c r="NVO55" s="100"/>
      <c r="NVP55" s="101"/>
      <c r="NVQ55" s="102"/>
      <c r="NVR55" s="99"/>
      <c r="NVS55" s="99"/>
      <c r="NVT55" s="100"/>
      <c r="NVU55" s="100"/>
      <c r="NVV55" s="100"/>
      <c r="NVW55" s="100"/>
      <c r="NVX55" s="101"/>
      <c r="NVY55" s="102"/>
      <c r="NVZ55" s="99"/>
      <c r="NWA55" s="99"/>
      <c r="NWB55" s="100"/>
      <c r="NWC55" s="100"/>
      <c r="NWD55" s="100"/>
      <c r="NWE55" s="100"/>
      <c r="NWF55" s="101"/>
      <c r="NWG55" s="102"/>
      <c r="NWH55" s="99"/>
      <c r="NWI55" s="99"/>
      <c r="NWJ55" s="100"/>
      <c r="NWK55" s="100"/>
      <c r="NWL55" s="100"/>
      <c r="NWM55" s="100"/>
      <c r="NWN55" s="101"/>
      <c r="NWO55" s="102"/>
      <c r="NWP55" s="99"/>
      <c r="NWQ55" s="99"/>
      <c r="NWR55" s="100"/>
      <c r="NWS55" s="100"/>
      <c r="NWT55" s="100"/>
      <c r="NWU55" s="100"/>
      <c r="NWV55" s="101"/>
      <c r="NWW55" s="102"/>
      <c r="NWX55" s="99"/>
      <c r="NWY55" s="99"/>
      <c r="NWZ55" s="100"/>
      <c r="NXA55" s="100"/>
      <c r="NXB55" s="100"/>
      <c r="NXC55" s="100"/>
      <c r="NXD55" s="101"/>
      <c r="NXE55" s="102"/>
      <c r="NXF55" s="99"/>
      <c r="NXG55" s="99"/>
      <c r="NXH55" s="100"/>
      <c r="NXI55" s="100"/>
      <c r="NXJ55" s="100"/>
      <c r="NXK55" s="100"/>
      <c r="NXL55" s="101"/>
      <c r="NXM55" s="102"/>
      <c r="NXN55" s="99"/>
      <c r="NXO55" s="99"/>
      <c r="NXP55" s="100"/>
      <c r="NXQ55" s="100"/>
      <c r="NXR55" s="100"/>
      <c r="NXS55" s="100"/>
      <c r="NXT55" s="101"/>
      <c r="NXU55" s="102"/>
      <c r="NXV55" s="99"/>
      <c r="NXW55" s="99"/>
      <c r="NXX55" s="100"/>
      <c r="NXY55" s="100"/>
      <c r="NXZ55" s="100"/>
      <c r="NYA55" s="100"/>
      <c r="NYB55" s="101"/>
      <c r="NYC55" s="102"/>
      <c r="NYD55" s="99"/>
      <c r="NYE55" s="99"/>
      <c r="NYF55" s="100"/>
      <c r="NYG55" s="100"/>
      <c r="NYH55" s="100"/>
      <c r="NYI55" s="100"/>
      <c r="NYJ55" s="101"/>
      <c r="NYK55" s="102"/>
      <c r="NYL55" s="99"/>
      <c r="NYM55" s="99"/>
      <c r="NYN55" s="100"/>
      <c r="NYO55" s="100"/>
      <c r="NYP55" s="100"/>
      <c r="NYQ55" s="100"/>
      <c r="NYR55" s="101"/>
      <c r="NYS55" s="102"/>
      <c r="NYT55" s="99"/>
      <c r="NYU55" s="99"/>
      <c r="NYV55" s="100"/>
      <c r="NYW55" s="100"/>
      <c r="NYX55" s="100"/>
      <c r="NYY55" s="100"/>
      <c r="NYZ55" s="101"/>
      <c r="NZA55" s="102"/>
      <c r="NZB55" s="99"/>
      <c r="NZC55" s="99"/>
      <c r="NZD55" s="100"/>
      <c r="NZE55" s="100"/>
      <c r="NZF55" s="100"/>
      <c r="NZG55" s="100"/>
      <c r="NZH55" s="101"/>
      <c r="NZI55" s="102"/>
      <c r="NZJ55" s="99"/>
      <c r="NZK55" s="99"/>
      <c r="NZL55" s="100"/>
      <c r="NZM55" s="100"/>
      <c r="NZN55" s="100"/>
      <c r="NZO55" s="100"/>
      <c r="NZP55" s="101"/>
      <c r="NZQ55" s="102"/>
      <c r="NZR55" s="99"/>
      <c r="NZS55" s="99"/>
      <c r="NZT55" s="100"/>
      <c r="NZU55" s="100"/>
      <c r="NZV55" s="100"/>
      <c r="NZW55" s="100"/>
      <c r="NZX55" s="101"/>
      <c r="NZY55" s="102"/>
      <c r="NZZ55" s="99"/>
      <c r="OAA55" s="99"/>
      <c r="OAB55" s="100"/>
      <c r="OAC55" s="100"/>
      <c r="OAD55" s="100"/>
      <c r="OAE55" s="100"/>
      <c r="OAF55" s="101"/>
      <c r="OAG55" s="102"/>
      <c r="OAH55" s="99"/>
      <c r="OAI55" s="99"/>
      <c r="OAJ55" s="100"/>
      <c r="OAK55" s="100"/>
      <c r="OAL55" s="100"/>
      <c r="OAM55" s="100"/>
      <c r="OAN55" s="101"/>
      <c r="OAO55" s="102"/>
      <c r="OAP55" s="99"/>
      <c r="OAQ55" s="99"/>
      <c r="OAR55" s="100"/>
      <c r="OAS55" s="100"/>
      <c r="OAT55" s="100"/>
      <c r="OAU55" s="100"/>
      <c r="OAV55" s="101"/>
      <c r="OAW55" s="102"/>
      <c r="OAX55" s="99"/>
      <c r="OAY55" s="99"/>
      <c r="OAZ55" s="100"/>
      <c r="OBA55" s="100"/>
      <c r="OBB55" s="100"/>
      <c r="OBC55" s="100"/>
      <c r="OBD55" s="101"/>
      <c r="OBE55" s="102"/>
      <c r="OBF55" s="99"/>
      <c r="OBG55" s="99"/>
      <c r="OBH55" s="100"/>
      <c r="OBI55" s="100"/>
      <c r="OBJ55" s="100"/>
      <c r="OBK55" s="100"/>
      <c r="OBL55" s="101"/>
      <c r="OBM55" s="102"/>
      <c r="OBN55" s="99"/>
      <c r="OBO55" s="99"/>
      <c r="OBP55" s="100"/>
      <c r="OBQ55" s="100"/>
      <c r="OBR55" s="100"/>
      <c r="OBS55" s="100"/>
      <c r="OBT55" s="101"/>
      <c r="OBU55" s="102"/>
      <c r="OBV55" s="99"/>
      <c r="OBW55" s="99"/>
      <c r="OBX55" s="100"/>
      <c r="OBY55" s="100"/>
      <c r="OBZ55" s="100"/>
      <c r="OCA55" s="100"/>
      <c r="OCB55" s="101"/>
      <c r="OCC55" s="102"/>
      <c r="OCD55" s="99"/>
      <c r="OCE55" s="99"/>
      <c r="OCF55" s="100"/>
      <c r="OCG55" s="100"/>
      <c r="OCH55" s="100"/>
      <c r="OCI55" s="100"/>
      <c r="OCJ55" s="101"/>
      <c r="OCK55" s="102"/>
      <c r="OCL55" s="99"/>
      <c r="OCM55" s="99"/>
      <c r="OCN55" s="100"/>
      <c r="OCO55" s="100"/>
      <c r="OCP55" s="100"/>
      <c r="OCQ55" s="100"/>
      <c r="OCR55" s="101"/>
      <c r="OCS55" s="102"/>
      <c r="OCT55" s="99"/>
      <c r="OCU55" s="99"/>
      <c r="OCV55" s="100"/>
      <c r="OCW55" s="100"/>
      <c r="OCX55" s="100"/>
      <c r="OCY55" s="100"/>
      <c r="OCZ55" s="101"/>
      <c r="ODA55" s="102"/>
      <c r="ODB55" s="99"/>
      <c r="ODC55" s="99"/>
      <c r="ODD55" s="100"/>
      <c r="ODE55" s="100"/>
      <c r="ODF55" s="100"/>
      <c r="ODG55" s="100"/>
      <c r="ODH55" s="101"/>
      <c r="ODI55" s="102"/>
      <c r="ODJ55" s="99"/>
      <c r="ODK55" s="99"/>
      <c r="ODL55" s="100"/>
      <c r="ODM55" s="100"/>
      <c r="ODN55" s="100"/>
      <c r="ODO55" s="100"/>
      <c r="ODP55" s="101"/>
      <c r="ODQ55" s="102"/>
      <c r="ODR55" s="99"/>
      <c r="ODS55" s="99"/>
      <c r="ODT55" s="100"/>
      <c r="ODU55" s="100"/>
      <c r="ODV55" s="100"/>
      <c r="ODW55" s="100"/>
      <c r="ODX55" s="101"/>
      <c r="ODY55" s="102"/>
      <c r="ODZ55" s="99"/>
      <c r="OEA55" s="99"/>
      <c r="OEB55" s="100"/>
      <c r="OEC55" s="100"/>
      <c r="OED55" s="100"/>
      <c r="OEE55" s="100"/>
      <c r="OEF55" s="101"/>
      <c r="OEG55" s="102"/>
      <c r="OEH55" s="99"/>
      <c r="OEI55" s="99"/>
      <c r="OEJ55" s="100"/>
      <c r="OEK55" s="100"/>
      <c r="OEL55" s="100"/>
      <c r="OEM55" s="100"/>
      <c r="OEN55" s="101"/>
      <c r="OEO55" s="102"/>
      <c r="OEP55" s="99"/>
      <c r="OEQ55" s="99"/>
      <c r="OER55" s="100"/>
      <c r="OES55" s="100"/>
      <c r="OET55" s="100"/>
      <c r="OEU55" s="100"/>
      <c r="OEV55" s="101"/>
      <c r="OEW55" s="102"/>
      <c r="OEX55" s="99"/>
      <c r="OEY55" s="99"/>
      <c r="OEZ55" s="100"/>
      <c r="OFA55" s="100"/>
      <c r="OFB55" s="100"/>
      <c r="OFC55" s="100"/>
      <c r="OFD55" s="101"/>
      <c r="OFE55" s="102"/>
      <c r="OFF55" s="99"/>
      <c r="OFG55" s="99"/>
      <c r="OFH55" s="100"/>
      <c r="OFI55" s="100"/>
      <c r="OFJ55" s="100"/>
      <c r="OFK55" s="100"/>
      <c r="OFL55" s="101"/>
      <c r="OFM55" s="102"/>
      <c r="OFN55" s="99"/>
      <c r="OFO55" s="99"/>
      <c r="OFP55" s="100"/>
      <c r="OFQ55" s="100"/>
      <c r="OFR55" s="100"/>
      <c r="OFS55" s="100"/>
      <c r="OFT55" s="101"/>
      <c r="OFU55" s="102"/>
      <c r="OFV55" s="99"/>
      <c r="OFW55" s="99"/>
      <c r="OFX55" s="100"/>
      <c r="OFY55" s="100"/>
      <c r="OFZ55" s="100"/>
      <c r="OGA55" s="100"/>
      <c r="OGB55" s="101"/>
      <c r="OGC55" s="102"/>
      <c r="OGD55" s="99"/>
      <c r="OGE55" s="99"/>
      <c r="OGF55" s="100"/>
      <c r="OGG55" s="100"/>
      <c r="OGH55" s="100"/>
      <c r="OGI55" s="100"/>
      <c r="OGJ55" s="101"/>
      <c r="OGK55" s="102"/>
      <c r="OGL55" s="99"/>
      <c r="OGM55" s="99"/>
      <c r="OGN55" s="100"/>
      <c r="OGO55" s="100"/>
      <c r="OGP55" s="100"/>
      <c r="OGQ55" s="100"/>
      <c r="OGR55" s="101"/>
      <c r="OGS55" s="102"/>
      <c r="OGT55" s="99"/>
      <c r="OGU55" s="99"/>
      <c r="OGV55" s="100"/>
      <c r="OGW55" s="100"/>
      <c r="OGX55" s="100"/>
      <c r="OGY55" s="100"/>
      <c r="OGZ55" s="101"/>
      <c r="OHA55" s="102"/>
      <c r="OHB55" s="99"/>
      <c r="OHC55" s="99"/>
      <c r="OHD55" s="100"/>
      <c r="OHE55" s="100"/>
      <c r="OHF55" s="100"/>
      <c r="OHG55" s="100"/>
      <c r="OHH55" s="101"/>
      <c r="OHI55" s="102"/>
      <c r="OHJ55" s="99"/>
      <c r="OHK55" s="99"/>
      <c r="OHL55" s="100"/>
      <c r="OHM55" s="100"/>
      <c r="OHN55" s="100"/>
      <c r="OHO55" s="100"/>
      <c r="OHP55" s="101"/>
      <c r="OHQ55" s="102"/>
      <c r="OHR55" s="99"/>
      <c r="OHS55" s="99"/>
      <c r="OHT55" s="100"/>
      <c r="OHU55" s="100"/>
      <c r="OHV55" s="100"/>
      <c r="OHW55" s="100"/>
      <c r="OHX55" s="101"/>
      <c r="OHY55" s="102"/>
      <c r="OHZ55" s="99"/>
      <c r="OIA55" s="99"/>
      <c r="OIB55" s="100"/>
      <c r="OIC55" s="100"/>
      <c r="OID55" s="100"/>
      <c r="OIE55" s="100"/>
      <c r="OIF55" s="101"/>
      <c r="OIG55" s="102"/>
      <c r="OIH55" s="99"/>
      <c r="OII55" s="99"/>
      <c r="OIJ55" s="100"/>
      <c r="OIK55" s="100"/>
      <c r="OIL55" s="100"/>
      <c r="OIM55" s="100"/>
      <c r="OIN55" s="101"/>
      <c r="OIO55" s="102"/>
      <c r="OIP55" s="99"/>
      <c r="OIQ55" s="99"/>
      <c r="OIR55" s="100"/>
      <c r="OIS55" s="100"/>
      <c r="OIT55" s="100"/>
      <c r="OIU55" s="100"/>
      <c r="OIV55" s="101"/>
      <c r="OIW55" s="102"/>
      <c r="OIX55" s="99"/>
      <c r="OIY55" s="99"/>
      <c r="OIZ55" s="100"/>
      <c r="OJA55" s="100"/>
      <c r="OJB55" s="100"/>
      <c r="OJC55" s="100"/>
      <c r="OJD55" s="101"/>
      <c r="OJE55" s="102"/>
      <c r="OJF55" s="99"/>
      <c r="OJG55" s="99"/>
      <c r="OJH55" s="100"/>
      <c r="OJI55" s="100"/>
      <c r="OJJ55" s="100"/>
      <c r="OJK55" s="100"/>
      <c r="OJL55" s="101"/>
      <c r="OJM55" s="102"/>
      <c r="OJN55" s="99"/>
      <c r="OJO55" s="99"/>
      <c r="OJP55" s="100"/>
      <c r="OJQ55" s="100"/>
      <c r="OJR55" s="100"/>
      <c r="OJS55" s="100"/>
      <c r="OJT55" s="101"/>
      <c r="OJU55" s="102"/>
      <c r="OJV55" s="99"/>
      <c r="OJW55" s="99"/>
      <c r="OJX55" s="100"/>
      <c r="OJY55" s="100"/>
      <c r="OJZ55" s="100"/>
      <c r="OKA55" s="100"/>
      <c r="OKB55" s="101"/>
      <c r="OKC55" s="102"/>
      <c r="OKD55" s="99"/>
      <c r="OKE55" s="99"/>
      <c r="OKF55" s="100"/>
      <c r="OKG55" s="100"/>
      <c r="OKH55" s="100"/>
      <c r="OKI55" s="100"/>
      <c r="OKJ55" s="101"/>
      <c r="OKK55" s="102"/>
      <c r="OKL55" s="99"/>
      <c r="OKM55" s="99"/>
      <c r="OKN55" s="100"/>
      <c r="OKO55" s="100"/>
      <c r="OKP55" s="100"/>
      <c r="OKQ55" s="100"/>
      <c r="OKR55" s="101"/>
      <c r="OKS55" s="102"/>
      <c r="OKT55" s="99"/>
      <c r="OKU55" s="99"/>
      <c r="OKV55" s="100"/>
      <c r="OKW55" s="100"/>
      <c r="OKX55" s="100"/>
      <c r="OKY55" s="100"/>
      <c r="OKZ55" s="101"/>
      <c r="OLA55" s="102"/>
      <c r="OLB55" s="99"/>
      <c r="OLC55" s="99"/>
      <c r="OLD55" s="100"/>
      <c r="OLE55" s="100"/>
      <c r="OLF55" s="100"/>
      <c r="OLG55" s="100"/>
      <c r="OLH55" s="101"/>
      <c r="OLI55" s="102"/>
      <c r="OLJ55" s="99"/>
      <c r="OLK55" s="99"/>
      <c r="OLL55" s="100"/>
      <c r="OLM55" s="100"/>
      <c r="OLN55" s="100"/>
      <c r="OLO55" s="100"/>
      <c r="OLP55" s="101"/>
      <c r="OLQ55" s="102"/>
      <c r="OLR55" s="99"/>
      <c r="OLS55" s="99"/>
      <c r="OLT55" s="100"/>
      <c r="OLU55" s="100"/>
      <c r="OLV55" s="100"/>
      <c r="OLW55" s="100"/>
      <c r="OLX55" s="101"/>
      <c r="OLY55" s="102"/>
      <c r="OLZ55" s="99"/>
      <c r="OMA55" s="99"/>
      <c r="OMB55" s="100"/>
      <c r="OMC55" s="100"/>
      <c r="OMD55" s="100"/>
      <c r="OME55" s="100"/>
      <c r="OMF55" s="101"/>
      <c r="OMG55" s="102"/>
      <c r="OMH55" s="99"/>
      <c r="OMI55" s="99"/>
      <c r="OMJ55" s="100"/>
      <c r="OMK55" s="100"/>
      <c r="OML55" s="100"/>
      <c r="OMM55" s="100"/>
      <c r="OMN55" s="101"/>
      <c r="OMO55" s="102"/>
      <c r="OMP55" s="99"/>
      <c r="OMQ55" s="99"/>
      <c r="OMR55" s="100"/>
      <c r="OMS55" s="100"/>
      <c r="OMT55" s="100"/>
      <c r="OMU55" s="100"/>
      <c r="OMV55" s="101"/>
      <c r="OMW55" s="102"/>
      <c r="OMX55" s="99"/>
      <c r="OMY55" s="99"/>
      <c r="OMZ55" s="100"/>
      <c r="ONA55" s="100"/>
      <c r="ONB55" s="100"/>
      <c r="ONC55" s="100"/>
      <c r="OND55" s="101"/>
      <c r="ONE55" s="102"/>
      <c r="ONF55" s="99"/>
      <c r="ONG55" s="99"/>
      <c r="ONH55" s="100"/>
      <c r="ONI55" s="100"/>
      <c r="ONJ55" s="100"/>
      <c r="ONK55" s="100"/>
      <c r="ONL55" s="101"/>
      <c r="ONM55" s="102"/>
      <c r="ONN55" s="99"/>
      <c r="ONO55" s="99"/>
      <c r="ONP55" s="100"/>
      <c r="ONQ55" s="100"/>
      <c r="ONR55" s="100"/>
      <c r="ONS55" s="100"/>
      <c r="ONT55" s="101"/>
      <c r="ONU55" s="102"/>
      <c r="ONV55" s="99"/>
      <c r="ONW55" s="99"/>
      <c r="ONX55" s="100"/>
      <c r="ONY55" s="100"/>
      <c r="ONZ55" s="100"/>
      <c r="OOA55" s="100"/>
      <c r="OOB55" s="101"/>
      <c r="OOC55" s="102"/>
      <c r="OOD55" s="99"/>
      <c r="OOE55" s="99"/>
      <c r="OOF55" s="100"/>
      <c r="OOG55" s="100"/>
      <c r="OOH55" s="100"/>
      <c r="OOI55" s="100"/>
      <c r="OOJ55" s="101"/>
      <c r="OOK55" s="102"/>
      <c r="OOL55" s="99"/>
      <c r="OOM55" s="99"/>
      <c r="OON55" s="100"/>
      <c r="OOO55" s="100"/>
      <c r="OOP55" s="100"/>
      <c r="OOQ55" s="100"/>
      <c r="OOR55" s="101"/>
      <c r="OOS55" s="102"/>
      <c r="OOT55" s="99"/>
      <c r="OOU55" s="99"/>
      <c r="OOV55" s="100"/>
      <c r="OOW55" s="100"/>
      <c r="OOX55" s="100"/>
      <c r="OOY55" s="100"/>
      <c r="OOZ55" s="101"/>
      <c r="OPA55" s="102"/>
      <c r="OPB55" s="99"/>
      <c r="OPC55" s="99"/>
      <c r="OPD55" s="100"/>
      <c r="OPE55" s="100"/>
      <c r="OPF55" s="100"/>
      <c r="OPG55" s="100"/>
      <c r="OPH55" s="101"/>
      <c r="OPI55" s="102"/>
      <c r="OPJ55" s="99"/>
      <c r="OPK55" s="99"/>
      <c r="OPL55" s="100"/>
      <c r="OPM55" s="100"/>
      <c r="OPN55" s="100"/>
      <c r="OPO55" s="100"/>
      <c r="OPP55" s="101"/>
      <c r="OPQ55" s="102"/>
      <c r="OPR55" s="99"/>
      <c r="OPS55" s="99"/>
      <c r="OPT55" s="100"/>
      <c r="OPU55" s="100"/>
      <c r="OPV55" s="100"/>
      <c r="OPW55" s="100"/>
      <c r="OPX55" s="101"/>
      <c r="OPY55" s="102"/>
      <c r="OPZ55" s="99"/>
      <c r="OQA55" s="99"/>
      <c r="OQB55" s="100"/>
      <c r="OQC55" s="100"/>
      <c r="OQD55" s="100"/>
      <c r="OQE55" s="100"/>
      <c r="OQF55" s="101"/>
      <c r="OQG55" s="102"/>
      <c r="OQH55" s="99"/>
      <c r="OQI55" s="99"/>
      <c r="OQJ55" s="100"/>
      <c r="OQK55" s="100"/>
      <c r="OQL55" s="100"/>
      <c r="OQM55" s="100"/>
      <c r="OQN55" s="101"/>
      <c r="OQO55" s="102"/>
      <c r="OQP55" s="99"/>
      <c r="OQQ55" s="99"/>
      <c r="OQR55" s="100"/>
      <c r="OQS55" s="100"/>
      <c r="OQT55" s="100"/>
      <c r="OQU55" s="100"/>
      <c r="OQV55" s="101"/>
      <c r="OQW55" s="102"/>
      <c r="OQX55" s="99"/>
      <c r="OQY55" s="99"/>
      <c r="OQZ55" s="100"/>
      <c r="ORA55" s="100"/>
      <c r="ORB55" s="100"/>
      <c r="ORC55" s="100"/>
      <c r="ORD55" s="101"/>
      <c r="ORE55" s="102"/>
      <c r="ORF55" s="99"/>
      <c r="ORG55" s="99"/>
      <c r="ORH55" s="100"/>
      <c r="ORI55" s="100"/>
      <c r="ORJ55" s="100"/>
      <c r="ORK55" s="100"/>
      <c r="ORL55" s="101"/>
      <c r="ORM55" s="102"/>
      <c r="ORN55" s="99"/>
      <c r="ORO55" s="99"/>
      <c r="ORP55" s="100"/>
      <c r="ORQ55" s="100"/>
      <c r="ORR55" s="100"/>
      <c r="ORS55" s="100"/>
      <c r="ORT55" s="101"/>
      <c r="ORU55" s="102"/>
      <c r="ORV55" s="99"/>
      <c r="ORW55" s="99"/>
      <c r="ORX55" s="100"/>
      <c r="ORY55" s="100"/>
      <c r="ORZ55" s="100"/>
      <c r="OSA55" s="100"/>
      <c r="OSB55" s="101"/>
      <c r="OSC55" s="102"/>
      <c r="OSD55" s="99"/>
      <c r="OSE55" s="99"/>
      <c r="OSF55" s="100"/>
      <c r="OSG55" s="100"/>
      <c r="OSH55" s="100"/>
      <c r="OSI55" s="100"/>
      <c r="OSJ55" s="101"/>
      <c r="OSK55" s="102"/>
      <c r="OSL55" s="99"/>
      <c r="OSM55" s="99"/>
      <c r="OSN55" s="100"/>
      <c r="OSO55" s="100"/>
      <c r="OSP55" s="100"/>
      <c r="OSQ55" s="100"/>
      <c r="OSR55" s="101"/>
      <c r="OSS55" s="102"/>
      <c r="OST55" s="99"/>
      <c r="OSU55" s="99"/>
      <c r="OSV55" s="100"/>
      <c r="OSW55" s="100"/>
      <c r="OSX55" s="100"/>
      <c r="OSY55" s="100"/>
      <c r="OSZ55" s="101"/>
      <c r="OTA55" s="102"/>
      <c r="OTB55" s="99"/>
      <c r="OTC55" s="99"/>
      <c r="OTD55" s="100"/>
      <c r="OTE55" s="100"/>
      <c r="OTF55" s="100"/>
      <c r="OTG55" s="100"/>
      <c r="OTH55" s="101"/>
      <c r="OTI55" s="102"/>
      <c r="OTJ55" s="99"/>
      <c r="OTK55" s="99"/>
      <c r="OTL55" s="100"/>
      <c r="OTM55" s="100"/>
      <c r="OTN55" s="100"/>
      <c r="OTO55" s="100"/>
      <c r="OTP55" s="101"/>
      <c r="OTQ55" s="102"/>
      <c r="OTR55" s="99"/>
      <c r="OTS55" s="99"/>
      <c r="OTT55" s="100"/>
      <c r="OTU55" s="100"/>
      <c r="OTV55" s="100"/>
      <c r="OTW55" s="100"/>
      <c r="OTX55" s="101"/>
      <c r="OTY55" s="102"/>
      <c r="OTZ55" s="99"/>
      <c r="OUA55" s="99"/>
      <c r="OUB55" s="100"/>
      <c r="OUC55" s="100"/>
      <c r="OUD55" s="100"/>
      <c r="OUE55" s="100"/>
      <c r="OUF55" s="101"/>
      <c r="OUG55" s="102"/>
      <c r="OUH55" s="99"/>
      <c r="OUI55" s="99"/>
      <c r="OUJ55" s="100"/>
      <c r="OUK55" s="100"/>
      <c r="OUL55" s="100"/>
      <c r="OUM55" s="100"/>
      <c r="OUN55" s="101"/>
      <c r="OUO55" s="102"/>
      <c r="OUP55" s="99"/>
      <c r="OUQ55" s="99"/>
      <c r="OUR55" s="100"/>
      <c r="OUS55" s="100"/>
      <c r="OUT55" s="100"/>
      <c r="OUU55" s="100"/>
      <c r="OUV55" s="101"/>
      <c r="OUW55" s="102"/>
      <c r="OUX55" s="99"/>
      <c r="OUY55" s="99"/>
      <c r="OUZ55" s="100"/>
      <c r="OVA55" s="100"/>
      <c r="OVB55" s="100"/>
      <c r="OVC55" s="100"/>
      <c r="OVD55" s="101"/>
      <c r="OVE55" s="102"/>
      <c r="OVF55" s="99"/>
      <c r="OVG55" s="99"/>
      <c r="OVH55" s="100"/>
      <c r="OVI55" s="100"/>
      <c r="OVJ55" s="100"/>
      <c r="OVK55" s="100"/>
      <c r="OVL55" s="101"/>
      <c r="OVM55" s="102"/>
      <c r="OVN55" s="99"/>
      <c r="OVO55" s="99"/>
      <c r="OVP55" s="100"/>
      <c r="OVQ55" s="100"/>
      <c r="OVR55" s="100"/>
      <c r="OVS55" s="100"/>
      <c r="OVT55" s="101"/>
      <c r="OVU55" s="102"/>
      <c r="OVV55" s="99"/>
      <c r="OVW55" s="99"/>
      <c r="OVX55" s="100"/>
      <c r="OVY55" s="100"/>
      <c r="OVZ55" s="100"/>
      <c r="OWA55" s="100"/>
      <c r="OWB55" s="101"/>
      <c r="OWC55" s="102"/>
      <c r="OWD55" s="99"/>
      <c r="OWE55" s="99"/>
      <c r="OWF55" s="100"/>
      <c r="OWG55" s="100"/>
      <c r="OWH55" s="100"/>
      <c r="OWI55" s="100"/>
      <c r="OWJ55" s="101"/>
      <c r="OWK55" s="102"/>
      <c r="OWL55" s="99"/>
      <c r="OWM55" s="99"/>
      <c r="OWN55" s="100"/>
      <c r="OWO55" s="100"/>
      <c r="OWP55" s="100"/>
      <c r="OWQ55" s="100"/>
      <c r="OWR55" s="101"/>
      <c r="OWS55" s="102"/>
      <c r="OWT55" s="99"/>
      <c r="OWU55" s="99"/>
      <c r="OWV55" s="100"/>
      <c r="OWW55" s="100"/>
      <c r="OWX55" s="100"/>
      <c r="OWY55" s="100"/>
      <c r="OWZ55" s="101"/>
      <c r="OXA55" s="102"/>
      <c r="OXB55" s="99"/>
      <c r="OXC55" s="99"/>
      <c r="OXD55" s="100"/>
      <c r="OXE55" s="100"/>
      <c r="OXF55" s="100"/>
      <c r="OXG55" s="100"/>
      <c r="OXH55" s="101"/>
      <c r="OXI55" s="102"/>
      <c r="OXJ55" s="99"/>
      <c r="OXK55" s="99"/>
      <c r="OXL55" s="100"/>
      <c r="OXM55" s="100"/>
      <c r="OXN55" s="100"/>
      <c r="OXO55" s="100"/>
      <c r="OXP55" s="101"/>
      <c r="OXQ55" s="102"/>
      <c r="OXR55" s="99"/>
      <c r="OXS55" s="99"/>
      <c r="OXT55" s="100"/>
      <c r="OXU55" s="100"/>
      <c r="OXV55" s="100"/>
      <c r="OXW55" s="100"/>
      <c r="OXX55" s="101"/>
      <c r="OXY55" s="102"/>
      <c r="OXZ55" s="99"/>
      <c r="OYA55" s="99"/>
      <c r="OYB55" s="100"/>
      <c r="OYC55" s="100"/>
      <c r="OYD55" s="100"/>
      <c r="OYE55" s="100"/>
      <c r="OYF55" s="101"/>
      <c r="OYG55" s="102"/>
      <c r="OYH55" s="99"/>
      <c r="OYI55" s="99"/>
      <c r="OYJ55" s="100"/>
      <c r="OYK55" s="100"/>
      <c r="OYL55" s="100"/>
      <c r="OYM55" s="100"/>
      <c r="OYN55" s="101"/>
      <c r="OYO55" s="102"/>
      <c r="OYP55" s="99"/>
      <c r="OYQ55" s="99"/>
      <c r="OYR55" s="100"/>
      <c r="OYS55" s="100"/>
      <c r="OYT55" s="100"/>
      <c r="OYU55" s="100"/>
      <c r="OYV55" s="101"/>
      <c r="OYW55" s="102"/>
      <c r="OYX55" s="99"/>
      <c r="OYY55" s="99"/>
      <c r="OYZ55" s="100"/>
      <c r="OZA55" s="100"/>
      <c r="OZB55" s="100"/>
      <c r="OZC55" s="100"/>
      <c r="OZD55" s="101"/>
      <c r="OZE55" s="102"/>
      <c r="OZF55" s="99"/>
      <c r="OZG55" s="99"/>
      <c r="OZH55" s="100"/>
      <c r="OZI55" s="100"/>
      <c r="OZJ55" s="100"/>
      <c r="OZK55" s="100"/>
      <c r="OZL55" s="101"/>
      <c r="OZM55" s="102"/>
      <c r="OZN55" s="99"/>
      <c r="OZO55" s="99"/>
      <c r="OZP55" s="100"/>
      <c r="OZQ55" s="100"/>
      <c r="OZR55" s="100"/>
      <c r="OZS55" s="100"/>
      <c r="OZT55" s="101"/>
      <c r="OZU55" s="102"/>
      <c r="OZV55" s="99"/>
      <c r="OZW55" s="99"/>
      <c r="OZX55" s="100"/>
      <c r="OZY55" s="100"/>
      <c r="OZZ55" s="100"/>
      <c r="PAA55" s="100"/>
      <c r="PAB55" s="101"/>
      <c r="PAC55" s="102"/>
      <c r="PAD55" s="99"/>
      <c r="PAE55" s="99"/>
      <c r="PAF55" s="100"/>
      <c r="PAG55" s="100"/>
      <c r="PAH55" s="100"/>
      <c r="PAI55" s="100"/>
      <c r="PAJ55" s="101"/>
      <c r="PAK55" s="102"/>
      <c r="PAL55" s="99"/>
      <c r="PAM55" s="99"/>
      <c r="PAN55" s="100"/>
      <c r="PAO55" s="100"/>
      <c r="PAP55" s="100"/>
      <c r="PAQ55" s="100"/>
      <c r="PAR55" s="101"/>
      <c r="PAS55" s="102"/>
      <c r="PAT55" s="99"/>
      <c r="PAU55" s="99"/>
      <c r="PAV55" s="100"/>
      <c r="PAW55" s="100"/>
      <c r="PAX55" s="100"/>
      <c r="PAY55" s="100"/>
      <c r="PAZ55" s="101"/>
      <c r="PBA55" s="102"/>
      <c r="PBB55" s="99"/>
      <c r="PBC55" s="99"/>
      <c r="PBD55" s="100"/>
      <c r="PBE55" s="100"/>
      <c r="PBF55" s="100"/>
      <c r="PBG55" s="100"/>
      <c r="PBH55" s="101"/>
      <c r="PBI55" s="102"/>
      <c r="PBJ55" s="99"/>
      <c r="PBK55" s="99"/>
      <c r="PBL55" s="100"/>
      <c r="PBM55" s="100"/>
      <c r="PBN55" s="100"/>
      <c r="PBO55" s="100"/>
      <c r="PBP55" s="101"/>
      <c r="PBQ55" s="102"/>
      <c r="PBR55" s="99"/>
      <c r="PBS55" s="99"/>
      <c r="PBT55" s="100"/>
      <c r="PBU55" s="100"/>
      <c r="PBV55" s="100"/>
      <c r="PBW55" s="100"/>
      <c r="PBX55" s="101"/>
      <c r="PBY55" s="102"/>
      <c r="PBZ55" s="99"/>
      <c r="PCA55" s="99"/>
      <c r="PCB55" s="100"/>
      <c r="PCC55" s="100"/>
      <c r="PCD55" s="100"/>
      <c r="PCE55" s="100"/>
      <c r="PCF55" s="101"/>
      <c r="PCG55" s="102"/>
      <c r="PCH55" s="99"/>
      <c r="PCI55" s="99"/>
      <c r="PCJ55" s="100"/>
      <c r="PCK55" s="100"/>
      <c r="PCL55" s="100"/>
      <c r="PCM55" s="100"/>
      <c r="PCN55" s="101"/>
      <c r="PCO55" s="102"/>
      <c r="PCP55" s="99"/>
      <c r="PCQ55" s="99"/>
      <c r="PCR55" s="100"/>
      <c r="PCS55" s="100"/>
      <c r="PCT55" s="100"/>
      <c r="PCU55" s="100"/>
      <c r="PCV55" s="101"/>
      <c r="PCW55" s="102"/>
      <c r="PCX55" s="99"/>
      <c r="PCY55" s="99"/>
      <c r="PCZ55" s="100"/>
      <c r="PDA55" s="100"/>
      <c r="PDB55" s="100"/>
      <c r="PDC55" s="100"/>
      <c r="PDD55" s="101"/>
      <c r="PDE55" s="102"/>
      <c r="PDF55" s="99"/>
      <c r="PDG55" s="99"/>
      <c r="PDH55" s="100"/>
      <c r="PDI55" s="100"/>
      <c r="PDJ55" s="100"/>
      <c r="PDK55" s="100"/>
      <c r="PDL55" s="101"/>
      <c r="PDM55" s="102"/>
      <c r="PDN55" s="99"/>
      <c r="PDO55" s="99"/>
      <c r="PDP55" s="100"/>
      <c r="PDQ55" s="100"/>
      <c r="PDR55" s="100"/>
      <c r="PDS55" s="100"/>
      <c r="PDT55" s="101"/>
      <c r="PDU55" s="102"/>
      <c r="PDV55" s="99"/>
      <c r="PDW55" s="99"/>
      <c r="PDX55" s="100"/>
      <c r="PDY55" s="100"/>
      <c r="PDZ55" s="100"/>
      <c r="PEA55" s="100"/>
      <c r="PEB55" s="101"/>
      <c r="PEC55" s="102"/>
      <c r="PED55" s="99"/>
      <c r="PEE55" s="99"/>
      <c r="PEF55" s="100"/>
      <c r="PEG55" s="100"/>
      <c r="PEH55" s="100"/>
      <c r="PEI55" s="100"/>
      <c r="PEJ55" s="101"/>
      <c r="PEK55" s="102"/>
      <c r="PEL55" s="99"/>
      <c r="PEM55" s="99"/>
      <c r="PEN55" s="100"/>
      <c r="PEO55" s="100"/>
      <c r="PEP55" s="100"/>
      <c r="PEQ55" s="100"/>
      <c r="PER55" s="101"/>
      <c r="PES55" s="102"/>
      <c r="PET55" s="99"/>
      <c r="PEU55" s="99"/>
      <c r="PEV55" s="100"/>
      <c r="PEW55" s="100"/>
      <c r="PEX55" s="100"/>
      <c r="PEY55" s="100"/>
      <c r="PEZ55" s="101"/>
      <c r="PFA55" s="102"/>
      <c r="PFB55" s="99"/>
      <c r="PFC55" s="99"/>
      <c r="PFD55" s="100"/>
      <c r="PFE55" s="100"/>
      <c r="PFF55" s="100"/>
      <c r="PFG55" s="100"/>
      <c r="PFH55" s="101"/>
      <c r="PFI55" s="102"/>
      <c r="PFJ55" s="99"/>
      <c r="PFK55" s="99"/>
      <c r="PFL55" s="100"/>
      <c r="PFM55" s="100"/>
      <c r="PFN55" s="100"/>
      <c r="PFO55" s="100"/>
      <c r="PFP55" s="101"/>
      <c r="PFQ55" s="102"/>
      <c r="PFR55" s="99"/>
      <c r="PFS55" s="99"/>
      <c r="PFT55" s="100"/>
      <c r="PFU55" s="100"/>
      <c r="PFV55" s="100"/>
      <c r="PFW55" s="100"/>
      <c r="PFX55" s="101"/>
      <c r="PFY55" s="102"/>
      <c r="PFZ55" s="99"/>
      <c r="PGA55" s="99"/>
      <c r="PGB55" s="100"/>
      <c r="PGC55" s="100"/>
      <c r="PGD55" s="100"/>
      <c r="PGE55" s="100"/>
      <c r="PGF55" s="101"/>
      <c r="PGG55" s="102"/>
      <c r="PGH55" s="99"/>
      <c r="PGI55" s="99"/>
      <c r="PGJ55" s="100"/>
      <c r="PGK55" s="100"/>
      <c r="PGL55" s="100"/>
      <c r="PGM55" s="100"/>
      <c r="PGN55" s="101"/>
      <c r="PGO55" s="102"/>
      <c r="PGP55" s="99"/>
      <c r="PGQ55" s="99"/>
      <c r="PGR55" s="100"/>
      <c r="PGS55" s="100"/>
      <c r="PGT55" s="100"/>
      <c r="PGU55" s="100"/>
      <c r="PGV55" s="101"/>
      <c r="PGW55" s="102"/>
      <c r="PGX55" s="99"/>
      <c r="PGY55" s="99"/>
      <c r="PGZ55" s="100"/>
      <c r="PHA55" s="100"/>
      <c r="PHB55" s="100"/>
      <c r="PHC55" s="100"/>
      <c r="PHD55" s="101"/>
      <c r="PHE55" s="102"/>
      <c r="PHF55" s="99"/>
      <c r="PHG55" s="99"/>
      <c r="PHH55" s="100"/>
      <c r="PHI55" s="100"/>
      <c r="PHJ55" s="100"/>
      <c r="PHK55" s="100"/>
      <c r="PHL55" s="101"/>
      <c r="PHM55" s="102"/>
      <c r="PHN55" s="99"/>
      <c r="PHO55" s="99"/>
      <c r="PHP55" s="100"/>
      <c r="PHQ55" s="100"/>
      <c r="PHR55" s="100"/>
      <c r="PHS55" s="100"/>
      <c r="PHT55" s="101"/>
      <c r="PHU55" s="102"/>
      <c r="PHV55" s="99"/>
      <c r="PHW55" s="99"/>
      <c r="PHX55" s="100"/>
      <c r="PHY55" s="100"/>
      <c r="PHZ55" s="100"/>
      <c r="PIA55" s="100"/>
      <c r="PIB55" s="101"/>
      <c r="PIC55" s="102"/>
      <c r="PID55" s="99"/>
      <c r="PIE55" s="99"/>
      <c r="PIF55" s="100"/>
      <c r="PIG55" s="100"/>
      <c r="PIH55" s="100"/>
      <c r="PII55" s="100"/>
      <c r="PIJ55" s="101"/>
      <c r="PIK55" s="102"/>
      <c r="PIL55" s="99"/>
      <c r="PIM55" s="99"/>
      <c r="PIN55" s="100"/>
      <c r="PIO55" s="100"/>
      <c r="PIP55" s="100"/>
      <c r="PIQ55" s="100"/>
      <c r="PIR55" s="101"/>
      <c r="PIS55" s="102"/>
      <c r="PIT55" s="99"/>
      <c r="PIU55" s="99"/>
      <c r="PIV55" s="100"/>
      <c r="PIW55" s="100"/>
      <c r="PIX55" s="100"/>
      <c r="PIY55" s="100"/>
      <c r="PIZ55" s="101"/>
      <c r="PJA55" s="102"/>
      <c r="PJB55" s="99"/>
      <c r="PJC55" s="99"/>
      <c r="PJD55" s="100"/>
      <c r="PJE55" s="100"/>
      <c r="PJF55" s="100"/>
      <c r="PJG55" s="100"/>
      <c r="PJH55" s="101"/>
      <c r="PJI55" s="102"/>
      <c r="PJJ55" s="99"/>
      <c r="PJK55" s="99"/>
      <c r="PJL55" s="100"/>
      <c r="PJM55" s="100"/>
      <c r="PJN55" s="100"/>
      <c r="PJO55" s="100"/>
      <c r="PJP55" s="101"/>
      <c r="PJQ55" s="102"/>
      <c r="PJR55" s="99"/>
      <c r="PJS55" s="99"/>
      <c r="PJT55" s="100"/>
      <c r="PJU55" s="100"/>
      <c r="PJV55" s="100"/>
      <c r="PJW55" s="100"/>
      <c r="PJX55" s="101"/>
      <c r="PJY55" s="102"/>
      <c r="PJZ55" s="99"/>
      <c r="PKA55" s="99"/>
      <c r="PKB55" s="100"/>
      <c r="PKC55" s="100"/>
      <c r="PKD55" s="100"/>
      <c r="PKE55" s="100"/>
      <c r="PKF55" s="101"/>
      <c r="PKG55" s="102"/>
      <c r="PKH55" s="99"/>
      <c r="PKI55" s="99"/>
      <c r="PKJ55" s="100"/>
      <c r="PKK55" s="100"/>
      <c r="PKL55" s="100"/>
      <c r="PKM55" s="100"/>
      <c r="PKN55" s="101"/>
      <c r="PKO55" s="102"/>
      <c r="PKP55" s="99"/>
      <c r="PKQ55" s="99"/>
      <c r="PKR55" s="100"/>
      <c r="PKS55" s="100"/>
      <c r="PKT55" s="100"/>
      <c r="PKU55" s="100"/>
      <c r="PKV55" s="101"/>
      <c r="PKW55" s="102"/>
      <c r="PKX55" s="99"/>
      <c r="PKY55" s="99"/>
      <c r="PKZ55" s="100"/>
      <c r="PLA55" s="100"/>
      <c r="PLB55" s="100"/>
      <c r="PLC55" s="100"/>
      <c r="PLD55" s="101"/>
      <c r="PLE55" s="102"/>
      <c r="PLF55" s="99"/>
      <c r="PLG55" s="99"/>
      <c r="PLH55" s="100"/>
      <c r="PLI55" s="100"/>
      <c r="PLJ55" s="100"/>
      <c r="PLK55" s="100"/>
      <c r="PLL55" s="101"/>
      <c r="PLM55" s="102"/>
      <c r="PLN55" s="99"/>
      <c r="PLO55" s="99"/>
      <c r="PLP55" s="100"/>
      <c r="PLQ55" s="100"/>
      <c r="PLR55" s="100"/>
      <c r="PLS55" s="100"/>
      <c r="PLT55" s="101"/>
      <c r="PLU55" s="102"/>
      <c r="PLV55" s="99"/>
      <c r="PLW55" s="99"/>
      <c r="PLX55" s="100"/>
      <c r="PLY55" s="100"/>
      <c r="PLZ55" s="100"/>
      <c r="PMA55" s="100"/>
      <c r="PMB55" s="101"/>
      <c r="PMC55" s="102"/>
      <c r="PMD55" s="99"/>
      <c r="PME55" s="99"/>
      <c r="PMF55" s="100"/>
      <c r="PMG55" s="100"/>
      <c r="PMH55" s="100"/>
      <c r="PMI55" s="100"/>
      <c r="PMJ55" s="101"/>
      <c r="PMK55" s="102"/>
      <c r="PML55" s="99"/>
      <c r="PMM55" s="99"/>
      <c r="PMN55" s="100"/>
      <c r="PMO55" s="100"/>
      <c r="PMP55" s="100"/>
      <c r="PMQ55" s="100"/>
      <c r="PMR55" s="101"/>
      <c r="PMS55" s="102"/>
      <c r="PMT55" s="99"/>
      <c r="PMU55" s="99"/>
      <c r="PMV55" s="100"/>
      <c r="PMW55" s="100"/>
      <c r="PMX55" s="100"/>
      <c r="PMY55" s="100"/>
      <c r="PMZ55" s="101"/>
      <c r="PNA55" s="102"/>
      <c r="PNB55" s="99"/>
      <c r="PNC55" s="99"/>
      <c r="PND55" s="100"/>
      <c r="PNE55" s="100"/>
      <c r="PNF55" s="100"/>
      <c r="PNG55" s="100"/>
      <c r="PNH55" s="101"/>
      <c r="PNI55" s="102"/>
      <c r="PNJ55" s="99"/>
      <c r="PNK55" s="99"/>
      <c r="PNL55" s="100"/>
      <c r="PNM55" s="100"/>
      <c r="PNN55" s="100"/>
      <c r="PNO55" s="100"/>
      <c r="PNP55" s="101"/>
      <c r="PNQ55" s="102"/>
      <c r="PNR55" s="99"/>
      <c r="PNS55" s="99"/>
      <c r="PNT55" s="100"/>
      <c r="PNU55" s="100"/>
      <c r="PNV55" s="100"/>
      <c r="PNW55" s="100"/>
      <c r="PNX55" s="101"/>
      <c r="PNY55" s="102"/>
      <c r="PNZ55" s="99"/>
      <c r="POA55" s="99"/>
      <c r="POB55" s="100"/>
      <c r="POC55" s="100"/>
      <c r="POD55" s="100"/>
      <c r="POE55" s="100"/>
      <c r="POF55" s="101"/>
      <c r="POG55" s="102"/>
      <c r="POH55" s="99"/>
      <c r="POI55" s="99"/>
      <c r="POJ55" s="100"/>
      <c r="POK55" s="100"/>
      <c r="POL55" s="100"/>
      <c r="POM55" s="100"/>
      <c r="PON55" s="101"/>
      <c r="POO55" s="102"/>
      <c r="POP55" s="99"/>
      <c r="POQ55" s="99"/>
      <c r="POR55" s="100"/>
      <c r="POS55" s="100"/>
      <c r="POT55" s="100"/>
      <c r="POU55" s="100"/>
      <c r="POV55" s="101"/>
      <c r="POW55" s="102"/>
      <c r="POX55" s="99"/>
      <c r="POY55" s="99"/>
      <c r="POZ55" s="100"/>
      <c r="PPA55" s="100"/>
      <c r="PPB55" s="100"/>
      <c r="PPC55" s="100"/>
      <c r="PPD55" s="101"/>
      <c r="PPE55" s="102"/>
      <c r="PPF55" s="99"/>
      <c r="PPG55" s="99"/>
      <c r="PPH55" s="100"/>
      <c r="PPI55" s="100"/>
      <c r="PPJ55" s="100"/>
      <c r="PPK55" s="100"/>
      <c r="PPL55" s="101"/>
      <c r="PPM55" s="102"/>
      <c r="PPN55" s="99"/>
      <c r="PPO55" s="99"/>
      <c r="PPP55" s="100"/>
      <c r="PPQ55" s="100"/>
      <c r="PPR55" s="100"/>
      <c r="PPS55" s="100"/>
      <c r="PPT55" s="101"/>
      <c r="PPU55" s="102"/>
      <c r="PPV55" s="99"/>
      <c r="PPW55" s="99"/>
      <c r="PPX55" s="100"/>
      <c r="PPY55" s="100"/>
      <c r="PPZ55" s="100"/>
      <c r="PQA55" s="100"/>
      <c r="PQB55" s="101"/>
      <c r="PQC55" s="102"/>
      <c r="PQD55" s="99"/>
      <c r="PQE55" s="99"/>
      <c r="PQF55" s="100"/>
      <c r="PQG55" s="100"/>
      <c r="PQH55" s="100"/>
      <c r="PQI55" s="100"/>
      <c r="PQJ55" s="101"/>
      <c r="PQK55" s="102"/>
      <c r="PQL55" s="99"/>
      <c r="PQM55" s="99"/>
      <c r="PQN55" s="100"/>
      <c r="PQO55" s="100"/>
      <c r="PQP55" s="100"/>
      <c r="PQQ55" s="100"/>
      <c r="PQR55" s="101"/>
      <c r="PQS55" s="102"/>
      <c r="PQT55" s="99"/>
      <c r="PQU55" s="99"/>
      <c r="PQV55" s="100"/>
      <c r="PQW55" s="100"/>
      <c r="PQX55" s="100"/>
      <c r="PQY55" s="100"/>
      <c r="PQZ55" s="101"/>
      <c r="PRA55" s="102"/>
      <c r="PRB55" s="99"/>
      <c r="PRC55" s="99"/>
      <c r="PRD55" s="100"/>
      <c r="PRE55" s="100"/>
      <c r="PRF55" s="100"/>
      <c r="PRG55" s="100"/>
      <c r="PRH55" s="101"/>
      <c r="PRI55" s="102"/>
      <c r="PRJ55" s="99"/>
      <c r="PRK55" s="99"/>
      <c r="PRL55" s="100"/>
      <c r="PRM55" s="100"/>
      <c r="PRN55" s="100"/>
      <c r="PRO55" s="100"/>
      <c r="PRP55" s="101"/>
      <c r="PRQ55" s="102"/>
      <c r="PRR55" s="99"/>
      <c r="PRS55" s="99"/>
      <c r="PRT55" s="100"/>
      <c r="PRU55" s="100"/>
      <c r="PRV55" s="100"/>
      <c r="PRW55" s="100"/>
      <c r="PRX55" s="101"/>
      <c r="PRY55" s="102"/>
      <c r="PRZ55" s="99"/>
      <c r="PSA55" s="99"/>
      <c r="PSB55" s="100"/>
      <c r="PSC55" s="100"/>
      <c r="PSD55" s="100"/>
      <c r="PSE55" s="100"/>
      <c r="PSF55" s="101"/>
      <c r="PSG55" s="102"/>
      <c r="PSH55" s="99"/>
      <c r="PSI55" s="99"/>
      <c r="PSJ55" s="100"/>
      <c r="PSK55" s="100"/>
      <c r="PSL55" s="100"/>
      <c r="PSM55" s="100"/>
      <c r="PSN55" s="101"/>
      <c r="PSO55" s="102"/>
      <c r="PSP55" s="99"/>
      <c r="PSQ55" s="99"/>
      <c r="PSR55" s="100"/>
      <c r="PSS55" s="100"/>
      <c r="PST55" s="100"/>
      <c r="PSU55" s="100"/>
      <c r="PSV55" s="101"/>
      <c r="PSW55" s="102"/>
      <c r="PSX55" s="99"/>
      <c r="PSY55" s="99"/>
      <c r="PSZ55" s="100"/>
      <c r="PTA55" s="100"/>
      <c r="PTB55" s="100"/>
      <c r="PTC55" s="100"/>
      <c r="PTD55" s="101"/>
      <c r="PTE55" s="102"/>
      <c r="PTF55" s="99"/>
      <c r="PTG55" s="99"/>
      <c r="PTH55" s="100"/>
      <c r="PTI55" s="100"/>
      <c r="PTJ55" s="100"/>
      <c r="PTK55" s="100"/>
      <c r="PTL55" s="101"/>
      <c r="PTM55" s="102"/>
      <c r="PTN55" s="99"/>
      <c r="PTO55" s="99"/>
      <c r="PTP55" s="100"/>
      <c r="PTQ55" s="100"/>
      <c r="PTR55" s="100"/>
      <c r="PTS55" s="100"/>
      <c r="PTT55" s="101"/>
      <c r="PTU55" s="102"/>
      <c r="PTV55" s="99"/>
      <c r="PTW55" s="99"/>
      <c r="PTX55" s="100"/>
      <c r="PTY55" s="100"/>
      <c r="PTZ55" s="100"/>
      <c r="PUA55" s="100"/>
      <c r="PUB55" s="101"/>
      <c r="PUC55" s="102"/>
      <c r="PUD55" s="99"/>
      <c r="PUE55" s="99"/>
      <c r="PUF55" s="100"/>
      <c r="PUG55" s="100"/>
      <c r="PUH55" s="100"/>
      <c r="PUI55" s="100"/>
      <c r="PUJ55" s="101"/>
      <c r="PUK55" s="102"/>
      <c r="PUL55" s="99"/>
      <c r="PUM55" s="99"/>
      <c r="PUN55" s="100"/>
      <c r="PUO55" s="100"/>
      <c r="PUP55" s="100"/>
      <c r="PUQ55" s="100"/>
      <c r="PUR55" s="101"/>
      <c r="PUS55" s="102"/>
      <c r="PUT55" s="99"/>
      <c r="PUU55" s="99"/>
      <c r="PUV55" s="100"/>
      <c r="PUW55" s="100"/>
      <c r="PUX55" s="100"/>
      <c r="PUY55" s="100"/>
      <c r="PUZ55" s="101"/>
      <c r="PVA55" s="102"/>
      <c r="PVB55" s="99"/>
      <c r="PVC55" s="99"/>
      <c r="PVD55" s="100"/>
      <c r="PVE55" s="100"/>
      <c r="PVF55" s="100"/>
      <c r="PVG55" s="100"/>
      <c r="PVH55" s="101"/>
      <c r="PVI55" s="102"/>
      <c r="PVJ55" s="99"/>
      <c r="PVK55" s="99"/>
      <c r="PVL55" s="100"/>
      <c r="PVM55" s="100"/>
      <c r="PVN55" s="100"/>
      <c r="PVO55" s="100"/>
      <c r="PVP55" s="101"/>
      <c r="PVQ55" s="102"/>
      <c r="PVR55" s="99"/>
      <c r="PVS55" s="99"/>
      <c r="PVT55" s="100"/>
      <c r="PVU55" s="100"/>
      <c r="PVV55" s="100"/>
      <c r="PVW55" s="100"/>
      <c r="PVX55" s="101"/>
      <c r="PVY55" s="102"/>
      <c r="PVZ55" s="99"/>
      <c r="PWA55" s="99"/>
      <c r="PWB55" s="100"/>
      <c r="PWC55" s="100"/>
      <c r="PWD55" s="100"/>
      <c r="PWE55" s="100"/>
      <c r="PWF55" s="101"/>
      <c r="PWG55" s="102"/>
      <c r="PWH55" s="99"/>
      <c r="PWI55" s="99"/>
      <c r="PWJ55" s="100"/>
      <c r="PWK55" s="100"/>
      <c r="PWL55" s="100"/>
      <c r="PWM55" s="100"/>
      <c r="PWN55" s="101"/>
      <c r="PWO55" s="102"/>
      <c r="PWP55" s="99"/>
      <c r="PWQ55" s="99"/>
      <c r="PWR55" s="100"/>
      <c r="PWS55" s="100"/>
      <c r="PWT55" s="100"/>
      <c r="PWU55" s="100"/>
      <c r="PWV55" s="101"/>
      <c r="PWW55" s="102"/>
      <c r="PWX55" s="99"/>
      <c r="PWY55" s="99"/>
      <c r="PWZ55" s="100"/>
      <c r="PXA55" s="100"/>
      <c r="PXB55" s="100"/>
      <c r="PXC55" s="100"/>
      <c r="PXD55" s="101"/>
      <c r="PXE55" s="102"/>
      <c r="PXF55" s="99"/>
      <c r="PXG55" s="99"/>
      <c r="PXH55" s="100"/>
      <c r="PXI55" s="100"/>
      <c r="PXJ55" s="100"/>
      <c r="PXK55" s="100"/>
      <c r="PXL55" s="101"/>
      <c r="PXM55" s="102"/>
      <c r="PXN55" s="99"/>
      <c r="PXO55" s="99"/>
      <c r="PXP55" s="100"/>
      <c r="PXQ55" s="100"/>
      <c r="PXR55" s="100"/>
      <c r="PXS55" s="100"/>
      <c r="PXT55" s="101"/>
      <c r="PXU55" s="102"/>
      <c r="PXV55" s="99"/>
      <c r="PXW55" s="99"/>
      <c r="PXX55" s="100"/>
      <c r="PXY55" s="100"/>
      <c r="PXZ55" s="100"/>
      <c r="PYA55" s="100"/>
      <c r="PYB55" s="101"/>
      <c r="PYC55" s="102"/>
      <c r="PYD55" s="99"/>
      <c r="PYE55" s="99"/>
      <c r="PYF55" s="100"/>
      <c r="PYG55" s="100"/>
      <c r="PYH55" s="100"/>
      <c r="PYI55" s="100"/>
      <c r="PYJ55" s="101"/>
      <c r="PYK55" s="102"/>
      <c r="PYL55" s="99"/>
      <c r="PYM55" s="99"/>
      <c r="PYN55" s="100"/>
      <c r="PYO55" s="100"/>
      <c r="PYP55" s="100"/>
      <c r="PYQ55" s="100"/>
      <c r="PYR55" s="101"/>
      <c r="PYS55" s="102"/>
      <c r="PYT55" s="99"/>
      <c r="PYU55" s="99"/>
      <c r="PYV55" s="100"/>
      <c r="PYW55" s="100"/>
      <c r="PYX55" s="100"/>
      <c r="PYY55" s="100"/>
      <c r="PYZ55" s="101"/>
      <c r="PZA55" s="102"/>
      <c r="PZB55" s="99"/>
      <c r="PZC55" s="99"/>
      <c r="PZD55" s="100"/>
      <c r="PZE55" s="100"/>
      <c r="PZF55" s="100"/>
      <c r="PZG55" s="100"/>
      <c r="PZH55" s="101"/>
      <c r="PZI55" s="102"/>
      <c r="PZJ55" s="99"/>
      <c r="PZK55" s="99"/>
      <c r="PZL55" s="100"/>
      <c r="PZM55" s="100"/>
      <c r="PZN55" s="100"/>
      <c r="PZO55" s="100"/>
      <c r="PZP55" s="101"/>
      <c r="PZQ55" s="102"/>
      <c r="PZR55" s="99"/>
      <c r="PZS55" s="99"/>
      <c r="PZT55" s="100"/>
      <c r="PZU55" s="100"/>
      <c r="PZV55" s="100"/>
      <c r="PZW55" s="100"/>
      <c r="PZX55" s="101"/>
      <c r="PZY55" s="102"/>
      <c r="PZZ55" s="99"/>
      <c r="QAA55" s="99"/>
      <c r="QAB55" s="100"/>
      <c r="QAC55" s="100"/>
      <c r="QAD55" s="100"/>
      <c r="QAE55" s="100"/>
      <c r="QAF55" s="101"/>
      <c r="QAG55" s="102"/>
      <c r="QAH55" s="99"/>
      <c r="QAI55" s="99"/>
      <c r="QAJ55" s="100"/>
      <c r="QAK55" s="100"/>
      <c r="QAL55" s="100"/>
      <c r="QAM55" s="100"/>
      <c r="QAN55" s="101"/>
      <c r="QAO55" s="102"/>
      <c r="QAP55" s="99"/>
      <c r="QAQ55" s="99"/>
      <c r="QAR55" s="100"/>
      <c r="QAS55" s="100"/>
      <c r="QAT55" s="100"/>
      <c r="QAU55" s="100"/>
      <c r="QAV55" s="101"/>
      <c r="QAW55" s="102"/>
      <c r="QAX55" s="99"/>
      <c r="QAY55" s="99"/>
      <c r="QAZ55" s="100"/>
      <c r="QBA55" s="100"/>
      <c r="QBB55" s="100"/>
      <c r="QBC55" s="100"/>
      <c r="QBD55" s="101"/>
      <c r="QBE55" s="102"/>
      <c r="QBF55" s="99"/>
      <c r="QBG55" s="99"/>
      <c r="QBH55" s="100"/>
      <c r="QBI55" s="100"/>
      <c r="QBJ55" s="100"/>
      <c r="QBK55" s="100"/>
      <c r="QBL55" s="101"/>
      <c r="QBM55" s="102"/>
      <c r="QBN55" s="99"/>
      <c r="QBO55" s="99"/>
      <c r="QBP55" s="100"/>
      <c r="QBQ55" s="100"/>
      <c r="QBR55" s="100"/>
      <c r="QBS55" s="100"/>
      <c r="QBT55" s="101"/>
      <c r="QBU55" s="102"/>
      <c r="QBV55" s="99"/>
      <c r="QBW55" s="99"/>
      <c r="QBX55" s="100"/>
      <c r="QBY55" s="100"/>
      <c r="QBZ55" s="100"/>
      <c r="QCA55" s="100"/>
      <c r="QCB55" s="101"/>
      <c r="QCC55" s="102"/>
      <c r="QCD55" s="99"/>
      <c r="QCE55" s="99"/>
      <c r="QCF55" s="100"/>
      <c r="QCG55" s="100"/>
      <c r="QCH55" s="100"/>
      <c r="QCI55" s="100"/>
      <c r="QCJ55" s="101"/>
      <c r="QCK55" s="102"/>
      <c r="QCL55" s="99"/>
      <c r="QCM55" s="99"/>
      <c r="QCN55" s="100"/>
      <c r="QCO55" s="100"/>
      <c r="QCP55" s="100"/>
      <c r="QCQ55" s="100"/>
      <c r="QCR55" s="101"/>
      <c r="QCS55" s="102"/>
      <c r="QCT55" s="99"/>
      <c r="QCU55" s="99"/>
      <c r="QCV55" s="100"/>
      <c r="QCW55" s="100"/>
      <c r="QCX55" s="100"/>
      <c r="QCY55" s="100"/>
      <c r="QCZ55" s="101"/>
      <c r="QDA55" s="102"/>
      <c r="QDB55" s="99"/>
      <c r="QDC55" s="99"/>
      <c r="QDD55" s="100"/>
      <c r="QDE55" s="100"/>
      <c r="QDF55" s="100"/>
      <c r="QDG55" s="100"/>
      <c r="QDH55" s="101"/>
      <c r="QDI55" s="102"/>
      <c r="QDJ55" s="99"/>
      <c r="QDK55" s="99"/>
      <c r="QDL55" s="100"/>
      <c r="QDM55" s="100"/>
      <c r="QDN55" s="100"/>
      <c r="QDO55" s="100"/>
      <c r="QDP55" s="101"/>
      <c r="QDQ55" s="102"/>
      <c r="QDR55" s="99"/>
      <c r="QDS55" s="99"/>
      <c r="QDT55" s="100"/>
      <c r="QDU55" s="100"/>
      <c r="QDV55" s="100"/>
      <c r="QDW55" s="100"/>
      <c r="QDX55" s="101"/>
      <c r="QDY55" s="102"/>
      <c r="QDZ55" s="99"/>
      <c r="QEA55" s="99"/>
      <c r="QEB55" s="100"/>
      <c r="QEC55" s="100"/>
      <c r="QED55" s="100"/>
      <c r="QEE55" s="100"/>
      <c r="QEF55" s="101"/>
      <c r="QEG55" s="102"/>
      <c r="QEH55" s="99"/>
      <c r="QEI55" s="99"/>
      <c r="QEJ55" s="100"/>
      <c r="QEK55" s="100"/>
      <c r="QEL55" s="100"/>
      <c r="QEM55" s="100"/>
      <c r="QEN55" s="101"/>
      <c r="QEO55" s="102"/>
      <c r="QEP55" s="99"/>
      <c r="QEQ55" s="99"/>
      <c r="QER55" s="100"/>
      <c r="QES55" s="100"/>
      <c r="QET55" s="100"/>
      <c r="QEU55" s="100"/>
      <c r="QEV55" s="101"/>
      <c r="QEW55" s="102"/>
      <c r="QEX55" s="99"/>
      <c r="QEY55" s="99"/>
      <c r="QEZ55" s="100"/>
      <c r="QFA55" s="100"/>
      <c r="QFB55" s="100"/>
      <c r="QFC55" s="100"/>
      <c r="QFD55" s="101"/>
      <c r="QFE55" s="102"/>
      <c r="QFF55" s="99"/>
      <c r="QFG55" s="99"/>
      <c r="QFH55" s="100"/>
      <c r="QFI55" s="100"/>
      <c r="QFJ55" s="100"/>
      <c r="QFK55" s="100"/>
      <c r="QFL55" s="101"/>
      <c r="QFM55" s="102"/>
      <c r="QFN55" s="99"/>
      <c r="QFO55" s="99"/>
      <c r="QFP55" s="100"/>
      <c r="QFQ55" s="100"/>
      <c r="QFR55" s="100"/>
      <c r="QFS55" s="100"/>
      <c r="QFT55" s="101"/>
      <c r="QFU55" s="102"/>
      <c r="QFV55" s="99"/>
      <c r="QFW55" s="99"/>
      <c r="QFX55" s="100"/>
      <c r="QFY55" s="100"/>
      <c r="QFZ55" s="100"/>
      <c r="QGA55" s="100"/>
      <c r="QGB55" s="101"/>
      <c r="QGC55" s="102"/>
      <c r="QGD55" s="99"/>
      <c r="QGE55" s="99"/>
      <c r="QGF55" s="100"/>
      <c r="QGG55" s="100"/>
      <c r="QGH55" s="100"/>
      <c r="QGI55" s="100"/>
      <c r="QGJ55" s="101"/>
      <c r="QGK55" s="102"/>
      <c r="QGL55" s="99"/>
      <c r="QGM55" s="99"/>
      <c r="QGN55" s="100"/>
      <c r="QGO55" s="100"/>
      <c r="QGP55" s="100"/>
      <c r="QGQ55" s="100"/>
      <c r="QGR55" s="101"/>
      <c r="QGS55" s="102"/>
      <c r="QGT55" s="99"/>
      <c r="QGU55" s="99"/>
      <c r="QGV55" s="100"/>
      <c r="QGW55" s="100"/>
      <c r="QGX55" s="100"/>
      <c r="QGY55" s="100"/>
      <c r="QGZ55" s="101"/>
      <c r="QHA55" s="102"/>
      <c r="QHB55" s="99"/>
      <c r="QHC55" s="99"/>
      <c r="QHD55" s="100"/>
      <c r="QHE55" s="100"/>
      <c r="QHF55" s="100"/>
      <c r="QHG55" s="100"/>
      <c r="QHH55" s="101"/>
      <c r="QHI55" s="102"/>
      <c r="QHJ55" s="99"/>
      <c r="QHK55" s="99"/>
      <c r="QHL55" s="100"/>
      <c r="QHM55" s="100"/>
      <c r="QHN55" s="100"/>
      <c r="QHO55" s="100"/>
      <c r="QHP55" s="101"/>
      <c r="QHQ55" s="102"/>
      <c r="QHR55" s="99"/>
      <c r="QHS55" s="99"/>
      <c r="QHT55" s="100"/>
      <c r="QHU55" s="100"/>
      <c r="QHV55" s="100"/>
      <c r="QHW55" s="100"/>
      <c r="QHX55" s="101"/>
      <c r="QHY55" s="102"/>
      <c r="QHZ55" s="99"/>
      <c r="QIA55" s="99"/>
      <c r="QIB55" s="100"/>
      <c r="QIC55" s="100"/>
      <c r="QID55" s="100"/>
      <c r="QIE55" s="100"/>
      <c r="QIF55" s="101"/>
      <c r="QIG55" s="102"/>
      <c r="QIH55" s="99"/>
      <c r="QII55" s="99"/>
      <c r="QIJ55" s="100"/>
      <c r="QIK55" s="100"/>
      <c r="QIL55" s="100"/>
      <c r="QIM55" s="100"/>
      <c r="QIN55" s="101"/>
      <c r="QIO55" s="102"/>
      <c r="QIP55" s="99"/>
      <c r="QIQ55" s="99"/>
      <c r="QIR55" s="100"/>
      <c r="QIS55" s="100"/>
      <c r="QIT55" s="100"/>
      <c r="QIU55" s="100"/>
      <c r="QIV55" s="101"/>
      <c r="QIW55" s="102"/>
      <c r="QIX55" s="99"/>
      <c r="QIY55" s="99"/>
      <c r="QIZ55" s="100"/>
      <c r="QJA55" s="100"/>
      <c r="QJB55" s="100"/>
      <c r="QJC55" s="100"/>
      <c r="QJD55" s="101"/>
      <c r="QJE55" s="102"/>
      <c r="QJF55" s="99"/>
      <c r="QJG55" s="99"/>
      <c r="QJH55" s="100"/>
      <c r="QJI55" s="100"/>
      <c r="QJJ55" s="100"/>
      <c r="QJK55" s="100"/>
      <c r="QJL55" s="101"/>
      <c r="QJM55" s="102"/>
      <c r="QJN55" s="99"/>
      <c r="QJO55" s="99"/>
      <c r="QJP55" s="100"/>
      <c r="QJQ55" s="100"/>
      <c r="QJR55" s="100"/>
      <c r="QJS55" s="100"/>
      <c r="QJT55" s="101"/>
      <c r="QJU55" s="102"/>
      <c r="QJV55" s="99"/>
      <c r="QJW55" s="99"/>
      <c r="QJX55" s="100"/>
      <c r="QJY55" s="100"/>
      <c r="QJZ55" s="100"/>
      <c r="QKA55" s="100"/>
      <c r="QKB55" s="101"/>
      <c r="QKC55" s="102"/>
      <c r="QKD55" s="99"/>
      <c r="QKE55" s="99"/>
      <c r="QKF55" s="100"/>
      <c r="QKG55" s="100"/>
      <c r="QKH55" s="100"/>
      <c r="QKI55" s="100"/>
      <c r="QKJ55" s="101"/>
      <c r="QKK55" s="102"/>
      <c r="QKL55" s="99"/>
      <c r="QKM55" s="99"/>
      <c r="QKN55" s="100"/>
      <c r="QKO55" s="100"/>
      <c r="QKP55" s="100"/>
      <c r="QKQ55" s="100"/>
      <c r="QKR55" s="101"/>
      <c r="QKS55" s="102"/>
      <c r="QKT55" s="99"/>
      <c r="QKU55" s="99"/>
      <c r="QKV55" s="100"/>
      <c r="QKW55" s="100"/>
      <c r="QKX55" s="100"/>
      <c r="QKY55" s="100"/>
      <c r="QKZ55" s="101"/>
      <c r="QLA55" s="102"/>
      <c r="QLB55" s="99"/>
      <c r="QLC55" s="99"/>
      <c r="QLD55" s="100"/>
      <c r="QLE55" s="100"/>
      <c r="QLF55" s="100"/>
      <c r="QLG55" s="100"/>
      <c r="QLH55" s="101"/>
      <c r="QLI55" s="102"/>
      <c r="QLJ55" s="99"/>
      <c r="QLK55" s="99"/>
      <c r="QLL55" s="100"/>
      <c r="QLM55" s="100"/>
      <c r="QLN55" s="100"/>
      <c r="QLO55" s="100"/>
      <c r="QLP55" s="101"/>
      <c r="QLQ55" s="102"/>
      <c r="QLR55" s="99"/>
      <c r="QLS55" s="99"/>
      <c r="QLT55" s="100"/>
      <c r="QLU55" s="100"/>
      <c r="QLV55" s="100"/>
      <c r="QLW55" s="100"/>
      <c r="QLX55" s="101"/>
      <c r="QLY55" s="102"/>
      <c r="QLZ55" s="99"/>
      <c r="QMA55" s="99"/>
      <c r="QMB55" s="100"/>
      <c r="QMC55" s="100"/>
      <c r="QMD55" s="100"/>
      <c r="QME55" s="100"/>
      <c r="QMF55" s="101"/>
      <c r="QMG55" s="102"/>
      <c r="QMH55" s="99"/>
      <c r="QMI55" s="99"/>
      <c r="QMJ55" s="100"/>
      <c r="QMK55" s="100"/>
      <c r="QML55" s="100"/>
      <c r="QMM55" s="100"/>
      <c r="QMN55" s="101"/>
      <c r="QMO55" s="102"/>
      <c r="QMP55" s="99"/>
      <c r="QMQ55" s="99"/>
      <c r="QMR55" s="100"/>
      <c r="QMS55" s="100"/>
      <c r="QMT55" s="100"/>
      <c r="QMU55" s="100"/>
      <c r="QMV55" s="101"/>
      <c r="QMW55" s="102"/>
      <c r="QMX55" s="99"/>
      <c r="QMY55" s="99"/>
      <c r="QMZ55" s="100"/>
      <c r="QNA55" s="100"/>
      <c r="QNB55" s="100"/>
      <c r="QNC55" s="100"/>
      <c r="QND55" s="101"/>
      <c r="QNE55" s="102"/>
      <c r="QNF55" s="99"/>
      <c r="QNG55" s="99"/>
      <c r="QNH55" s="100"/>
      <c r="QNI55" s="100"/>
      <c r="QNJ55" s="100"/>
      <c r="QNK55" s="100"/>
      <c r="QNL55" s="101"/>
      <c r="QNM55" s="102"/>
      <c r="QNN55" s="99"/>
      <c r="QNO55" s="99"/>
      <c r="QNP55" s="100"/>
      <c r="QNQ55" s="100"/>
      <c r="QNR55" s="100"/>
      <c r="QNS55" s="100"/>
      <c r="QNT55" s="101"/>
      <c r="QNU55" s="102"/>
      <c r="QNV55" s="99"/>
      <c r="QNW55" s="99"/>
      <c r="QNX55" s="100"/>
      <c r="QNY55" s="100"/>
      <c r="QNZ55" s="100"/>
      <c r="QOA55" s="100"/>
      <c r="QOB55" s="101"/>
      <c r="QOC55" s="102"/>
      <c r="QOD55" s="99"/>
      <c r="QOE55" s="99"/>
      <c r="QOF55" s="100"/>
      <c r="QOG55" s="100"/>
      <c r="QOH55" s="100"/>
      <c r="QOI55" s="100"/>
      <c r="QOJ55" s="101"/>
      <c r="QOK55" s="102"/>
      <c r="QOL55" s="99"/>
      <c r="QOM55" s="99"/>
      <c r="QON55" s="100"/>
      <c r="QOO55" s="100"/>
      <c r="QOP55" s="100"/>
      <c r="QOQ55" s="100"/>
      <c r="QOR55" s="101"/>
      <c r="QOS55" s="102"/>
      <c r="QOT55" s="99"/>
      <c r="QOU55" s="99"/>
      <c r="QOV55" s="100"/>
      <c r="QOW55" s="100"/>
      <c r="QOX55" s="100"/>
      <c r="QOY55" s="100"/>
      <c r="QOZ55" s="101"/>
      <c r="QPA55" s="102"/>
      <c r="QPB55" s="99"/>
      <c r="QPC55" s="99"/>
      <c r="QPD55" s="100"/>
      <c r="QPE55" s="100"/>
      <c r="QPF55" s="100"/>
      <c r="QPG55" s="100"/>
      <c r="QPH55" s="101"/>
      <c r="QPI55" s="102"/>
      <c r="QPJ55" s="99"/>
      <c r="QPK55" s="99"/>
      <c r="QPL55" s="100"/>
      <c r="QPM55" s="100"/>
      <c r="QPN55" s="100"/>
      <c r="QPO55" s="100"/>
      <c r="QPP55" s="101"/>
      <c r="QPQ55" s="102"/>
      <c r="QPR55" s="99"/>
      <c r="QPS55" s="99"/>
      <c r="QPT55" s="100"/>
      <c r="QPU55" s="100"/>
      <c r="QPV55" s="100"/>
      <c r="QPW55" s="100"/>
      <c r="QPX55" s="101"/>
      <c r="QPY55" s="102"/>
      <c r="QPZ55" s="99"/>
      <c r="QQA55" s="99"/>
      <c r="QQB55" s="100"/>
      <c r="QQC55" s="100"/>
      <c r="QQD55" s="100"/>
      <c r="QQE55" s="100"/>
      <c r="QQF55" s="101"/>
      <c r="QQG55" s="102"/>
      <c r="QQH55" s="99"/>
      <c r="QQI55" s="99"/>
      <c r="QQJ55" s="100"/>
      <c r="QQK55" s="100"/>
      <c r="QQL55" s="100"/>
      <c r="QQM55" s="100"/>
      <c r="QQN55" s="101"/>
      <c r="QQO55" s="102"/>
      <c r="QQP55" s="99"/>
      <c r="QQQ55" s="99"/>
      <c r="QQR55" s="100"/>
      <c r="QQS55" s="100"/>
      <c r="QQT55" s="100"/>
      <c r="QQU55" s="100"/>
      <c r="QQV55" s="101"/>
      <c r="QQW55" s="102"/>
      <c r="QQX55" s="99"/>
      <c r="QQY55" s="99"/>
      <c r="QQZ55" s="100"/>
      <c r="QRA55" s="100"/>
      <c r="QRB55" s="100"/>
      <c r="QRC55" s="100"/>
      <c r="QRD55" s="101"/>
      <c r="QRE55" s="102"/>
      <c r="QRF55" s="99"/>
      <c r="QRG55" s="99"/>
      <c r="QRH55" s="100"/>
      <c r="QRI55" s="100"/>
      <c r="QRJ55" s="100"/>
      <c r="QRK55" s="100"/>
      <c r="QRL55" s="101"/>
      <c r="QRM55" s="102"/>
      <c r="QRN55" s="99"/>
      <c r="QRO55" s="99"/>
      <c r="QRP55" s="100"/>
      <c r="QRQ55" s="100"/>
      <c r="QRR55" s="100"/>
      <c r="QRS55" s="100"/>
      <c r="QRT55" s="101"/>
      <c r="QRU55" s="102"/>
      <c r="QRV55" s="99"/>
      <c r="QRW55" s="99"/>
      <c r="QRX55" s="100"/>
      <c r="QRY55" s="100"/>
      <c r="QRZ55" s="100"/>
      <c r="QSA55" s="100"/>
      <c r="QSB55" s="101"/>
      <c r="QSC55" s="102"/>
      <c r="QSD55" s="99"/>
      <c r="QSE55" s="99"/>
      <c r="QSF55" s="100"/>
      <c r="QSG55" s="100"/>
      <c r="QSH55" s="100"/>
      <c r="QSI55" s="100"/>
      <c r="QSJ55" s="101"/>
      <c r="QSK55" s="102"/>
      <c r="QSL55" s="99"/>
      <c r="QSM55" s="99"/>
      <c r="QSN55" s="100"/>
      <c r="QSO55" s="100"/>
      <c r="QSP55" s="100"/>
      <c r="QSQ55" s="100"/>
      <c r="QSR55" s="101"/>
      <c r="QSS55" s="102"/>
      <c r="QST55" s="99"/>
      <c r="QSU55" s="99"/>
      <c r="QSV55" s="100"/>
      <c r="QSW55" s="100"/>
      <c r="QSX55" s="100"/>
      <c r="QSY55" s="100"/>
      <c r="QSZ55" s="101"/>
      <c r="QTA55" s="102"/>
      <c r="QTB55" s="99"/>
      <c r="QTC55" s="99"/>
      <c r="QTD55" s="100"/>
      <c r="QTE55" s="100"/>
      <c r="QTF55" s="100"/>
      <c r="QTG55" s="100"/>
      <c r="QTH55" s="101"/>
      <c r="QTI55" s="102"/>
      <c r="QTJ55" s="99"/>
      <c r="QTK55" s="99"/>
      <c r="QTL55" s="100"/>
      <c r="QTM55" s="100"/>
      <c r="QTN55" s="100"/>
      <c r="QTO55" s="100"/>
      <c r="QTP55" s="101"/>
      <c r="QTQ55" s="102"/>
      <c r="QTR55" s="99"/>
      <c r="QTS55" s="99"/>
      <c r="QTT55" s="100"/>
      <c r="QTU55" s="100"/>
      <c r="QTV55" s="100"/>
      <c r="QTW55" s="100"/>
      <c r="QTX55" s="101"/>
      <c r="QTY55" s="102"/>
      <c r="QTZ55" s="99"/>
      <c r="QUA55" s="99"/>
      <c r="QUB55" s="100"/>
      <c r="QUC55" s="100"/>
      <c r="QUD55" s="100"/>
      <c r="QUE55" s="100"/>
      <c r="QUF55" s="101"/>
      <c r="QUG55" s="102"/>
      <c r="QUH55" s="99"/>
      <c r="QUI55" s="99"/>
      <c r="QUJ55" s="100"/>
      <c r="QUK55" s="100"/>
      <c r="QUL55" s="100"/>
      <c r="QUM55" s="100"/>
      <c r="QUN55" s="101"/>
      <c r="QUO55" s="102"/>
      <c r="QUP55" s="99"/>
      <c r="QUQ55" s="99"/>
      <c r="QUR55" s="100"/>
      <c r="QUS55" s="100"/>
      <c r="QUT55" s="100"/>
      <c r="QUU55" s="100"/>
      <c r="QUV55" s="101"/>
      <c r="QUW55" s="102"/>
      <c r="QUX55" s="99"/>
      <c r="QUY55" s="99"/>
      <c r="QUZ55" s="100"/>
      <c r="QVA55" s="100"/>
      <c r="QVB55" s="100"/>
      <c r="QVC55" s="100"/>
      <c r="QVD55" s="101"/>
      <c r="QVE55" s="102"/>
      <c r="QVF55" s="99"/>
      <c r="QVG55" s="99"/>
      <c r="QVH55" s="100"/>
      <c r="QVI55" s="100"/>
      <c r="QVJ55" s="100"/>
      <c r="QVK55" s="100"/>
      <c r="QVL55" s="101"/>
      <c r="QVM55" s="102"/>
      <c r="QVN55" s="99"/>
      <c r="QVO55" s="99"/>
      <c r="QVP55" s="100"/>
      <c r="QVQ55" s="100"/>
      <c r="QVR55" s="100"/>
      <c r="QVS55" s="100"/>
      <c r="QVT55" s="101"/>
      <c r="QVU55" s="102"/>
      <c r="QVV55" s="99"/>
      <c r="QVW55" s="99"/>
      <c r="QVX55" s="100"/>
      <c r="QVY55" s="100"/>
      <c r="QVZ55" s="100"/>
      <c r="QWA55" s="100"/>
      <c r="QWB55" s="101"/>
      <c r="QWC55" s="102"/>
      <c r="QWD55" s="99"/>
      <c r="QWE55" s="99"/>
      <c r="QWF55" s="100"/>
      <c r="QWG55" s="100"/>
      <c r="QWH55" s="100"/>
      <c r="QWI55" s="100"/>
      <c r="QWJ55" s="101"/>
      <c r="QWK55" s="102"/>
      <c r="QWL55" s="99"/>
      <c r="QWM55" s="99"/>
      <c r="QWN55" s="100"/>
      <c r="QWO55" s="100"/>
      <c r="QWP55" s="100"/>
      <c r="QWQ55" s="100"/>
      <c r="QWR55" s="101"/>
      <c r="QWS55" s="102"/>
      <c r="QWT55" s="99"/>
      <c r="QWU55" s="99"/>
      <c r="QWV55" s="100"/>
      <c r="QWW55" s="100"/>
      <c r="QWX55" s="100"/>
      <c r="QWY55" s="100"/>
      <c r="QWZ55" s="101"/>
      <c r="QXA55" s="102"/>
      <c r="QXB55" s="99"/>
      <c r="QXC55" s="99"/>
      <c r="QXD55" s="100"/>
      <c r="QXE55" s="100"/>
      <c r="QXF55" s="100"/>
      <c r="QXG55" s="100"/>
      <c r="QXH55" s="101"/>
      <c r="QXI55" s="102"/>
      <c r="QXJ55" s="99"/>
      <c r="QXK55" s="99"/>
      <c r="QXL55" s="100"/>
      <c r="QXM55" s="100"/>
      <c r="QXN55" s="100"/>
      <c r="QXO55" s="100"/>
      <c r="QXP55" s="101"/>
      <c r="QXQ55" s="102"/>
      <c r="QXR55" s="99"/>
      <c r="QXS55" s="99"/>
      <c r="QXT55" s="100"/>
      <c r="QXU55" s="100"/>
      <c r="QXV55" s="100"/>
      <c r="QXW55" s="100"/>
      <c r="QXX55" s="101"/>
      <c r="QXY55" s="102"/>
      <c r="QXZ55" s="99"/>
      <c r="QYA55" s="99"/>
      <c r="QYB55" s="100"/>
      <c r="QYC55" s="100"/>
      <c r="QYD55" s="100"/>
      <c r="QYE55" s="100"/>
      <c r="QYF55" s="101"/>
      <c r="QYG55" s="102"/>
      <c r="QYH55" s="99"/>
      <c r="QYI55" s="99"/>
      <c r="QYJ55" s="100"/>
      <c r="QYK55" s="100"/>
      <c r="QYL55" s="100"/>
      <c r="QYM55" s="100"/>
      <c r="QYN55" s="101"/>
      <c r="QYO55" s="102"/>
      <c r="QYP55" s="99"/>
      <c r="QYQ55" s="99"/>
      <c r="QYR55" s="100"/>
      <c r="QYS55" s="100"/>
      <c r="QYT55" s="100"/>
      <c r="QYU55" s="100"/>
      <c r="QYV55" s="101"/>
      <c r="QYW55" s="102"/>
      <c r="QYX55" s="99"/>
      <c r="QYY55" s="99"/>
      <c r="QYZ55" s="100"/>
      <c r="QZA55" s="100"/>
      <c r="QZB55" s="100"/>
      <c r="QZC55" s="100"/>
      <c r="QZD55" s="101"/>
      <c r="QZE55" s="102"/>
      <c r="QZF55" s="99"/>
      <c r="QZG55" s="99"/>
      <c r="QZH55" s="100"/>
      <c r="QZI55" s="100"/>
      <c r="QZJ55" s="100"/>
      <c r="QZK55" s="100"/>
      <c r="QZL55" s="101"/>
      <c r="QZM55" s="102"/>
      <c r="QZN55" s="99"/>
      <c r="QZO55" s="99"/>
      <c r="QZP55" s="100"/>
      <c r="QZQ55" s="100"/>
      <c r="QZR55" s="100"/>
      <c r="QZS55" s="100"/>
      <c r="QZT55" s="101"/>
      <c r="QZU55" s="102"/>
      <c r="QZV55" s="99"/>
      <c r="QZW55" s="99"/>
      <c r="QZX55" s="100"/>
      <c r="QZY55" s="100"/>
      <c r="QZZ55" s="100"/>
      <c r="RAA55" s="100"/>
      <c r="RAB55" s="101"/>
      <c r="RAC55" s="102"/>
      <c r="RAD55" s="99"/>
      <c r="RAE55" s="99"/>
      <c r="RAF55" s="100"/>
      <c r="RAG55" s="100"/>
      <c r="RAH55" s="100"/>
      <c r="RAI55" s="100"/>
      <c r="RAJ55" s="101"/>
      <c r="RAK55" s="102"/>
      <c r="RAL55" s="99"/>
      <c r="RAM55" s="99"/>
      <c r="RAN55" s="100"/>
      <c r="RAO55" s="100"/>
      <c r="RAP55" s="100"/>
      <c r="RAQ55" s="100"/>
      <c r="RAR55" s="101"/>
      <c r="RAS55" s="102"/>
      <c r="RAT55" s="99"/>
      <c r="RAU55" s="99"/>
      <c r="RAV55" s="100"/>
      <c r="RAW55" s="100"/>
      <c r="RAX55" s="100"/>
      <c r="RAY55" s="100"/>
      <c r="RAZ55" s="101"/>
      <c r="RBA55" s="102"/>
      <c r="RBB55" s="99"/>
      <c r="RBC55" s="99"/>
      <c r="RBD55" s="100"/>
      <c r="RBE55" s="100"/>
      <c r="RBF55" s="100"/>
      <c r="RBG55" s="100"/>
      <c r="RBH55" s="101"/>
      <c r="RBI55" s="102"/>
      <c r="RBJ55" s="99"/>
      <c r="RBK55" s="99"/>
      <c r="RBL55" s="100"/>
      <c r="RBM55" s="100"/>
      <c r="RBN55" s="100"/>
      <c r="RBO55" s="100"/>
      <c r="RBP55" s="101"/>
      <c r="RBQ55" s="102"/>
      <c r="RBR55" s="99"/>
      <c r="RBS55" s="99"/>
      <c r="RBT55" s="100"/>
      <c r="RBU55" s="100"/>
      <c r="RBV55" s="100"/>
      <c r="RBW55" s="100"/>
      <c r="RBX55" s="101"/>
      <c r="RBY55" s="102"/>
      <c r="RBZ55" s="99"/>
      <c r="RCA55" s="99"/>
      <c r="RCB55" s="100"/>
      <c r="RCC55" s="100"/>
      <c r="RCD55" s="100"/>
      <c r="RCE55" s="100"/>
      <c r="RCF55" s="101"/>
      <c r="RCG55" s="102"/>
      <c r="RCH55" s="99"/>
      <c r="RCI55" s="99"/>
      <c r="RCJ55" s="100"/>
      <c r="RCK55" s="100"/>
      <c r="RCL55" s="100"/>
      <c r="RCM55" s="100"/>
      <c r="RCN55" s="101"/>
      <c r="RCO55" s="102"/>
      <c r="RCP55" s="99"/>
      <c r="RCQ55" s="99"/>
      <c r="RCR55" s="100"/>
      <c r="RCS55" s="100"/>
      <c r="RCT55" s="100"/>
      <c r="RCU55" s="100"/>
      <c r="RCV55" s="101"/>
      <c r="RCW55" s="102"/>
      <c r="RCX55" s="99"/>
      <c r="RCY55" s="99"/>
      <c r="RCZ55" s="100"/>
      <c r="RDA55" s="100"/>
      <c r="RDB55" s="100"/>
      <c r="RDC55" s="100"/>
      <c r="RDD55" s="101"/>
      <c r="RDE55" s="102"/>
      <c r="RDF55" s="99"/>
      <c r="RDG55" s="99"/>
      <c r="RDH55" s="100"/>
      <c r="RDI55" s="100"/>
      <c r="RDJ55" s="100"/>
      <c r="RDK55" s="100"/>
      <c r="RDL55" s="101"/>
      <c r="RDM55" s="102"/>
      <c r="RDN55" s="99"/>
      <c r="RDO55" s="99"/>
      <c r="RDP55" s="100"/>
      <c r="RDQ55" s="100"/>
      <c r="RDR55" s="100"/>
      <c r="RDS55" s="100"/>
      <c r="RDT55" s="101"/>
      <c r="RDU55" s="102"/>
      <c r="RDV55" s="99"/>
      <c r="RDW55" s="99"/>
      <c r="RDX55" s="100"/>
      <c r="RDY55" s="100"/>
      <c r="RDZ55" s="100"/>
      <c r="REA55" s="100"/>
      <c r="REB55" s="101"/>
      <c r="REC55" s="102"/>
      <c r="RED55" s="99"/>
      <c r="REE55" s="99"/>
      <c r="REF55" s="100"/>
      <c r="REG55" s="100"/>
      <c r="REH55" s="100"/>
      <c r="REI55" s="100"/>
      <c r="REJ55" s="101"/>
      <c r="REK55" s="102"/>
      <c r="REL55" s="99"/>
      <c r="REM55" s="99"/>
      <c r="REN55" s="100"/>
      <c r="REO55" s="100"/>
      <c r="REP55" s="100"/>
      <c r="REQ55" s="100"/>
      <c r="RER55" s="101"/>
      <c r="RES55" s="102"/>
      <c r="RET55" s="99"/>
      <c r="REU55" s="99"/>
      <c r="REV55" s="100"/>
      <c r="REW55" s="100"/>
      <c r="REX55" s="100"/>
      <c r="REY55" s="100"/>
      <c r="REZ55" s="101"/>
      <c r="RFA55" s="102"/>
      <c r="RFB55" s="99"/>
      <c r="RFC55" s="99"/>
      <c r="RFD55" s="100"/>
      <c r="RFE55" s="100"/>
      <c r="RFF55" s="100"/>
      <c r="RFG55" s="100"/>
      <c r="RFH55" s="101"/>
      <c r="RFI55" s="102"/>
      <c r="RFJ55" s="99"/>
      <c r="RFK55" s="99"/>
      <c r="RFL55" s="100"/>
      <c r="RFM55" s="100"/>
      <c r="RFN55" s="100"/>
      <c r="RFO55" s="100"/>
      <c r="RFP55" s="101"/>
      <c r="RFQ55" s="102"/>
      <c r="RFR55" s="99"/>
      <c r="RFS55" s="99"/>
      <c r="RFT55" s="100"/>
      <c r="RFU55" s="100"/>
      <c r="RFV55" s="100"/>
      <c r="RFW55" s="100"/>
      <c r="RFX55" s="101"/>
      <c r="RFY55" s="102"/>
      <c r="RFZ55" s="99"/>
      <c r="RGA55" s="99"/>
      <c r="RGB55" s="100"/>
      <c r="RGC55" s="100"/>
      <c r="RGD55" s="100"/>
      <c r="RGE55" s="100"/>
      <c r="RGF55" s="101"/>
      <c r="RGG55" s="102"/>
      <c r="RGH55" s="99"/>
      <c r="RGI55" s="99"/>
      <c r="RGJ55" s="100"/>
      <c r="RGK55" s="100"/>
      <c r="RGL55" s="100"/>
      <c r="RGM55" s="100"/>
      <c r="RGN55" s="101"/>
      <c r="RGO55" s="102"/>
      <c r="RGP55" s="99"/>
      <c r="RGQ55" s="99"/>
      <c r="RGR55" s="100"/>
      <c r="RGS55" s="100"/>
      <c r="RGT55" s="100"/>
      <c r="RGU55" s="100"/>
      <c r="RGV55" s="101"/>
      <c r="RGW55" s="102"/>
      <c r="RGX55" s="99"/>
      <c r="RGY55" s="99"/>
      <c r="RGZ55" s="100"/>
      <c r="RHA55" s="100"/>
      <c r="RHB55" s="100"/>
      <c r="RHC55" s="100"/>
      <c r="RHD55" s="101"/>
      <c r="RHE55" s="102"/>
      <c r="RHF55" s="99"/>
      <c r="RHG55" s="99"/>
      <c r="RHH55" s="100"/>
      <c r="RHI55" s="100"/>
      <c r="RHJ55" s="100"/>
      <c r="RHK55" s="100"/>
      <c r="RHL55" s="101"/>
      <c r="RHM55" s="102"/>
      <c r="RHN55" s="99"/>
      <c r="RHO55" s="99"/>
      <c r="RHP55" s="100"/>
      <c r="RHQ55" s="100"/>
      <c r="RHR55" s="100"/>
      <c r="RHS55" s="100"/>
      <c r="RHT55" s="101"/>
      <c r="RHU55" s="102"/>
      <c r="RHV55" s="99"/>
      <c r="RHW55" s="99"/>
      <c r="RHX55" s="100"/>
      <c r="RHY55" s="100"/>
      <c r="RHZ55" s="100"/>
      <c r="RIA55" s="100"/>
      <c r="RIB55" s="101"/>
      <c r="RIC55" s="102"/>
      <c r="RID55" s="99"/>
      <c r="RIE55" s="99"/>
      <c r="RIF55" s="100"/>
      <c r="RIG55" s="100"/>
      <c r="RIH55" s="100"/>
      <c r="RII55" s="100"/>
      <c r="RIJ55" s="101"/>
      <c r="RIK55" s="102"/>
      <c r="RIL55" s="99"/>
      <c r="RIM55" s="99"/>
      <c r="RIN55" s="100"/>
      <c r="RIO55" s="100"/>
      <c r="RIP55" s="100"/>
      <c r="RIQ55" s="100"/>
      <c r="RIR55" s="101"/>
      <c r="RIS55" s="102"/>
      <c r="RIT55" s="99"/>
      <c r="RIU55" s="99"/>
      <c r="RIV55" s="100"/>
      <c r="RIW55" s="100"/>
      <c r="RIX55" s="100"/>
      <c r="RIY55" s="100"/>
      <c r="RIZ55" s="101"/>
      <c r="RJA55" s="102"/>
      <c r="RJB55" s="99"/>
      <c r="RJC55" s="99"/>
      <c r="RJD55" s="100"/>
      <c r="RJE55" s="100"/>
      <c r="RJF55" s="100"/>
      <c r="RJG55" s="100"/>
      <c r="RJH55" s="101"/>
      <c r="RJI55" s="102"/>
      <c r="RJJ55" s="99"/>
      <c r="RJK55" s="99"/>
      <c r="RJL55" s="100"/>
      <c r="RJM55" s="100"/>
      <c r="RJN55" s="100"/>
      <c r="RJO55" s="100"/>
      <c r="RJP55" s="101"/>
      <c r="RJQ55" s="102"/>
      <c r="RJR55" s="99"/>
      <c r="RJS55" s="99"/>
      <c r="RJT55" s="100"/>
      <c r="RJU55" s="100"/>
      <c r="RJV55" s="100"/>
      <c r="RJW55" s="100"/>
      <c r="RJX55" s="101"/>
      <c r="RJY55" s="102"/>
      <c r="RJZ55" s="99"/>
      <c r="RKA55" s="99"/>
      <c r="RKB55" s="100"/>
      <c r="RKC55" s="100"/>
      <c r="RKD55" s="100"/>
      <c r="RKE55" s="100"/>
      <c r="RKF55" s="101"/>
      <c r="RKG55" s="102"/>
      <c r="RKH55" s="99"/>
      <c r="RKI55" s="99"/>
      <c r="RKJ55" s="100"/>
      <c r="RKK55" s="100"/>
      <c r="RKL55" s="100"/>
      <c r="RKM55" s="100"/>
      <c r="RKN55" s="101"/>
      <c r="RKO55" s="102"/>
      <c r="RKP55" s="99"/>
      <c r="RKQ55" s="99"/>
      <c r="RKR55" s="100"/>
      <c r="RKS55" s="100"/>
      <c r="RKT55" s="100"/>
      <c r="RKU55" s="100"/>
      <c r="RKV55" s="101"/>
      <c r="RKW55" s="102"/>
      <c r="RKX55" s="99"/>
      <c r="RKY55" s="99"/>
      <c r="RKZ55" s="100"/>
      <c r="RLA55" s="100"/>
      <c r="RLB55" s="100"/>
      <c r="RLC55" s="100"/>
      <c r="RLD55" s="101"/>
      <c r="RLE55" s="102"/>
      <c r="RLF55" s="99"/>
      <c r="RLG55" s="99"/>
      <c r="RLH55" s="100"/>
      <c r="RLI55" s="100"/>
      <c r="RLJ55" s="100"/>
      <c r="RLK55" s="100"/>
      <c r="RLL55" s="101"/>
      <c r="RLM55" s="102"/>
      <c r="RLN55" s="99"/>
      <c r="RLO55" s="99"/>
      <c r="RLP55" s="100"/>
      <c r="RLQ55" s="100"/>
      <c r="RLR55" s="100"/>
      <c r="RLS55" s="100"/>
      <c r="RLT55" s="101"/>
      <c r="RLU55" s="102"/>
      <c r="RLV55" s="99"/>
      <c r="RLW55" s="99"/>
      <c r="RLX55" s="100"/>
      <c r="RLY55" s="100"/>
      <c r="RLZ55" s="100"/>
      <c r="RMA55" s="100"/>
      <c r="RMB55" s="101"/>
      <c r="RMC55" s="102"/>
      <c r="RMD55" s="99"/>
      <c r="RME55" s="99"/>
      <c r="RMF55" s="100"/>
      <c r="RMG55" s="100"/>
      <c r="RMH55" s="100"/>
      <c r="RMI55" s="100"/>
      <c r="RMJ55" s="101"/>
      <c r="RMK55" s="102"/>
      <c r="RML55" s="99"/>
      <c r="RMM55" s="99"/>
      <c r="RMN55" s="100"/>
      <c r="RMO55" s="100"/>
      <c r="RMP55" s="100"/>
      <c r="RMQ55" s="100"/>
      <c r="RMR55" s="101"/>
      <c r="RMS55" s="102"/>
      <c r="RMT55" s="99"/>
      <c r="RMU55" s="99"/>
      <c r="RMV55" s="100"/>
      <c r="RMW55" s="100"/>
      <c r="RMX55" s="100"/>
      <c r="RMY55" s="100"/>
      <c r="RMZ55" s="101"/>
      <c r="RNA55" s="102"/>
      <c r="RNB55" s="99"/>
      <c r="RNC55" s="99"/>
      <c r="RND55" s="100"/>
      <c r="RNE55" s="100"/>
      <c r="RNF55" s="100"/>
      <c r="RNG55" s="100"/>
      <c r="RNH55" s="101"/>
      <c r="RNI55" s="102"/>
      <c r="RNJ55" s="99"/>
      <c r="RNK55" s="99"/>
      <c r="RNL55" s="100"/>
      <c r="RNM55" s="100"/>
      <c r="RNN55" s="100"/>
      <c r="RNO55" s="100"/>
      <c r="RNP55" s="101"/>
      <c r="RNQ55" s="102"/>
      <c r="RNR55" s="99"/>
      <c r="RNS55" s="99"/>
      <c r="RNT55" s="100"/>
      <c r="RNU55" s="100"/>
      <c r="RNV55" s="100"/>
      <c r="RNW55" s="100"/>
      <c r="RNX55" s="101"/>
      <c r="RNY55" s="102"/>
      <c r="RNZ55" s="99"/>
      <c r="ROA55" s="99"/>
      <c r="ROB55" s="100"/>
      <c r="ROC55" s="100"/>
      <c r="ROD55" s="100"/>
      <c r="ROE55" s="100"/>
      <c r="ROF55" s="101"/>
      <c r="ROG55" s="102"/>
      <c r="ROH55" s="99"/>
      <c r="ROI55" s="99"/>
      <c r="ROJ55" s="100"/>
      <c r="ROK55" s="100"/>
      <c r="ROL55" s="100"/>
      <c r="ROM55" s="100"/>
      <c r="RON55" s="101"/>
      <c r="ROO55" s="102"/>
      <c r="ROP55" s="99"/>
      <c r="ROQ55" s="99"/>
      <c r="ROR55" s="100"/>
      <c r="ROS55" s="100"/>
      <c r="ROT55" s="100"/>
      <c r="ROU55" s="100"/>
      <c r="ROV55" s="101"/>
      <c r="ROW55" s="102"/>
      <c r="ROX55" s="99"/>
      <c r="ROY55" s="99"/>
      <c r="ROZ55" s="100"/>
      <c r="RPA55" s="100"/>
      <c r="RPB55" s="100"/>
      <c r="RPC55" s="100"/>
      <c r="RPD55" s="101"/>
      <c r="RPE55" s="102"/>
      <c r="RPF55" s="99"/>
      <c r="RPG55" s="99"/>
      <c r="RPH55" s="100"/>
      <c r="RPI55" s="100"/>
      <c r="RPJ55" s="100"/>
      <c r="RPK55" s="100"/>
      <c r="RPL55" s="101"/>
      <c r="RPM55" s="102"/>
      <c r="RPN55" s="99"/>
      <c r="RPO55" s="99"/>
      <c r="RPP55" s="100"/>
      <c r="RPQ55" s="100"/>
      <c r="RPR55" s="100"/>
      <c r="RPS55" s="100"/>
      <c r="RPT55" s="101"/>
      <c r="RPU55" s="102"/>
      <c r="RPV55" s="99"/>
      <c r="RPW55" s="99"/>
      <c r="RPX55" s="100"/>
      <c r="RPY55" s="100"/>
      <c r="RPZ55" s="100"/>
      <c r="RQA55" s="100"/>
      <c r="RQB55" s="101"/>
      <c r="RQC55" s="102"/>
      <c r="RQD55" s="99"/>
      <c r="RQE55" s="99"/>
      <c r="RQF55" s="100"/>
      <c r="RQG55" s="100"/>
      <c r="RQH55" s="100"/>
      <c r="RQI55" s="100"/>
      <c r="RQJ55" s="101"/>
      <c r="RQK55" s="102"/>
      <c r="RQL55" s="99"/>
      <c r="RQM55" s="99"/>
      <c r="RQN55" s="100"/>
      <c r="RQO55" s="100"/>
      <c r="RQP55" s="100"/>
      <c r="RQQ55" s="100"/>
      <c r="RQR55" s="101"/>
      <c r="RQS55" s="102"/>
      <c r="RQT55" s="99"/>
      <c r="RQU55" s="99"/>
      <c r="RQV55" s="100"/>
      <c r="RQW55" s="100"/>
      <c r="RQX55" s="100"/>
      <c r="RQY55" s="100"/>
      <c r="RQZ55" s="101"/>
      <c r="RRA55" s="102"/>
      <c r="RRB55" s="99"/>
      <c r="RRC55" s="99"/>
      <c r="RRD55" s="100"/>
      <c r="RRE55" s="100"/>
      <c r="RRF55" s="100"/>
      <c r="RRG55" s="100"/>
      <c r="RRH55" s="101"/>
      <c r="RRI55" s="102"/>
      <c r="RRJ55" s="99"/>
      <c r="RRK55" s="99"/>
      <c r="RRL55" s="100"/>
      <c r="RRM55" s="100"/>
      <c r="RRN55" s="100"/>
      <c r="RRO55" s="100"/>
      <c r="RRP55" s="101"/>
      <c r="RRQ55" s="102"/>
      <c r="RRR55" s="99"/>
      <c r="RRS55" s="99"/>
      <c r="RRT55" s="100"/>
      <c r="RRU55" s="100"/>
      <c r="RRV55" s="100"/>
      <c r="RRW55" s="100"/>
      <c r="RRX55" s="101"/>
      <c r="RRY55" s="102"/>
      <c r="RRZ55" s="99"/>
      <c r="RSA55" s="99"/>
      <c r="RSB55" s="100"/>
      <c r="RSC55" s="100"/>
      <c r="RSD55" s="100"/>
      <c r="RSE55" s="100"/>
      <c r="RSF55" s="101"/>
      <c r="RSG55" s="102"/>
      <c r="RSH55" s="99"/>
      <c r="RSI55" s="99"/>
      <c r="RSJ55" s="100"/>
      <c r="RSK55" s="100"/>
      <c r="RSL55" s="100"/>
      <c r="RSM55" s="100"/>
      <c r="RSN55" s="101"/>
      <c r="RSO55" s="102"/>
      <c r="RSP55" s="99"/>
      <c r="RSQ55" s="99"/>
      <c r="RSR55" s="100"/>
      <c r="RSS55" s="100"/>
      <c r="RST55" s="100"/>
      <c r="RSU55" s="100"/>
      <c r="RSV55" s="101"/>
      <c r="RSW55" s="102"/>
      <c r="RSX55" s="99"/>
      <c r="RSY55" s="99"/>
      <c r="RSZ55" s="100"/>
      <c r="RTA55" s="100"/>
      <c r="RTB55" s="100"/>
      <c r="RTC55" s="100"/>
      <c r="RTD55" s="101"/>
      <c r="RTE55" s="102"/>
      <c r="RTF55" s="99"/>
      <c r="RTG55" s="99"/>
      <c r="RTH55" s="100"/>
      <c r="RTI55" s="100"/>
      <c r="RTJ55" s="100"/>
      <c r="RTK55" s="100"/>
      <c r="RTL55" s="101"/>
      <c r="RTM55" s="102"/>
      <c r="RTN55" s="99"/>
      <c r="RTO55" s="99"/>
      <c r="RTP55" s="100"/>
      <c r="RTQ55" s="100"/>
      <c r="RTR55" s="100"/>
      <c r="RTS55" s="100"/>
      <c r="RTT55" s="101"/>
      <c r="RTU55" s="102"/>
      <c r="RTV55" s="99"/>
      <c r="RTW55" s="99"/>
      <c r="RTX55" s="100"/>
      <c r="RTY55" s="100"/>
      <c r="RTZ55" s="100"/>
      <c r="RUA55" s="100"/>
      <c r="RUB55" s="101"/>
      <c r="RUC55" s="102"/>
      <c r="RUD55" s="99"/>
      <c r="RUE55" s="99"/>
      <c r="RUF55" s="100"/>
      <c r="RUG55" s="100"/>
      <c r="RUH55" s="100"/>
      <c r="RUI55" s="100"/>
      <c r="RUJ55" s="101"/>
      <c r="RUK55" s="102"/>
      <c r="RUL55" s="99"/>
      <c r="RUM55" s="99"/>
      <c r="RUN55" s="100"/>
      <c r="RUO55" s="100"/>
      <c r="RUP55" s="100"/>
      <c r="RUQ55" s="100"/>
      <c r="RUR55" s="101"/>
      <c r="RUS55" s="102"/>
      <c r="RUT55" s="99"/>
      <c r="RUU55" s="99"/>
      <c r="RUV55" s="100"/>
      <c r="RUW55" s="100"/>
      <c r="RUX55" s="100"/>
      <c r="RUY55" s="100"/>
      <c r="RUZ55" s="101"/>
      <c r="RVA55" s="102"/>
      <c r="RVB55" s="99"/>
      <c r="RVC55" s="99"/>
      <c r="RVD55" s="100"/>
      <c r="RVE55" s="100"/>
      <c r="RVF55" s="100"/>
      <c r="RVG55" s="100"/>
      <c r="RVH55" s="101"/>
      <c r="RVI55" s="102"/>
      <c r="RVJ55" s="99"/>
      <c r="RVK55" s="99"/>
      <c r="RVL55" s="100"/>
      <c r="RVM55" s="100"/>
      <c r="RVN55" s="100"/>
      <c r="RVO55" s="100"/>
      <c r="RVP55" s="101"/>
      <c r="RVQ55" s="102"/>
      <c r="RVR55" s="99"/>
      <c r="RVS55" s="99"/>
      <c r="RVT55" s="100"/>
      <c r="RVU55" s="100"/>
      <c r="RVV55" s="100"/>
      <c r="RVW55" s="100"/>
      <c r="RVX55" s="101"/>
      <c r="RVY55" s="102"/>
      <c r="RVZ55" s="99"/>
      <c r="RWA55" s="99"/>
      <c r="RWB55" s="100"/>
      <c r="RWC55" s="100"/>
      <c r="RWD55" s="100"/>
      <c r="RWE55" s="100"/>
      <c r="RWF55" s="101"/>
      <c r="RWG55" s="102"/>
      <c r="RWH55" s="99"/>
      <c r="RWI55" s="99"/>
      <c r="RWJ55" s="100"/>
      <c r="RWK55" s="100"/>
      <c r="RWL55" s="100"/>
      <c r="RWM55" s="100"/>
      <c r="RWN55" s="101"/>
      <c r="RWO55" s="102"/>
      <c r="RWP55" s="99"/>
      <c r="RWQ55" s="99"/>
      <c r="RWR55" s="100"/>
      <c r="RWS55" s="100"/>
      <c r="RWT55" s="100"/>
      <c r="RWU55" s="100"/>
      <c r="RWV55" s="101"/>
      <c r="RWW55" s="102"/>
      <c r="RWX55" s="99"/>
      <c r="RWY55" s="99"/>
      <c r="RWZ55" s="100"/>
      <c r="RXA55" s="100"/>
      <c r="RXB55" s="100"/>
      <c r="RXC55" s="100"/>
      <c r="RXD55" s="101"/>
      <c r="RXE55" s="102"/>
      <c r="RXF55" s="99"/>
      <c r="RXG55" s="99"/>
      <c r="RXH55" s="100"/>
      <c r="RXI55" s="100"/>
      <c r="RXJ55" s="100"/>
      <c r="RXK55" s="100"/>
      <c r="RXL55" s="101"/>
      <c r="RXM55" s="102"/>
      <c r="RXN55" s="99"/>
      <c r="RXO55" s="99"/>
      <c r="RXP55" s="100"/>
      <c r="RXQ55" s="100"/>
      <c r="RXR55" s="100"/>
      <c r="RXS55" s="100"/>
      <c r="RXT55" s="101"/>
      <c r="RXU55" s="102"/>
      <c r="RXV55" s="99"/>
      <c r="RXW55" s="99"/>
      <c r="RXX55" s="100"/>
      <c r="RXY55" s="100"/>
      <c r="RXZ55" s="100"/>
      <c r="RYA55" s="100"/>
      <c r="RYB55" s="101"/>
      <c r="RYC55" s="102"/>
      <c r="RYD55" s="99"/>
      <c r="RYE55" s="99"/>
      <c r="RYF55" s="100"/>
      <c r="RYG55" s="100"/>
      <c r="RYH55" s="100"/>
      <c r="RYI55" s="100"/>
      <c r="RYJ55" s="101"/>
      <c r="RYK55" s="102"/>
      <c r="RYL55" s="99"/>
      <c r="RYM55" s="99"/>
      <c r="RYN55" s="100"/>
      <c r="RYO55" s="100"/>
      <c r="RYP55" s="100"/>
      <c r="RYQ55" s="100"/>
      <c r="RYR55" s="101"/>
      <c r="RYS55" s="102"/>
      <c r="RYT55" s="99"/>
      <c r="RYU55" s="99"/>
      <c r="RYV55" s="100"/>
      <c r="RYW55" s="100"/>
      <c r="RYX55" s="100"/>
      <c r="RYY55" s="100"/>
      <c r="RYZ55" s="101"/>
      <c r="RZA55" s="102"/>
      <c r="RZB55" s="99"/>
      <c r="RZC55" s="99"/>
      <c r="RZD55" s="100"/>
      <c r="RZE55" s="100"/>
      <c r="RZF55" s="100"/>
      <c r="RZG55" s="100"/>
      <c r="RZH55" s="101"/>
      <c r="RZI55" s="102"/>
      <c r="RZJ55" s="99"/>
      <c r="RZK55" s="99"/>
      <c r="RZL55" s="100"/>
      <c r="RZM55" s="100"/>
      <c r="RZN55" s="100"/>
      <c r="RZO55" s="100"/>
      <c r="RZP55" s="101"/>
      <c r="RZQ55" s="102"/>
      <c r="RZR55" s="99"/>
      <c r="RZS55" s="99"/>
      <c r="RZT55" s="100"/>
      <c r="RZU55" s="100"/>
      <c r="RZV55" s="100"/>
      <c r="RZW55" s="100"/>
      <c r="RZX55" s="101"/>
      <c r="RZY55" s="102"/>
      <c r="RZZ55" s="99"/>
      <c r="SAA55" s="99"/>
      <c r="SAB55" s="100"/>
      <c r="SAC55" s="100"/>
      <c r="SAD55" s="100"/>
      <c r="SAE55" s="100"/>
      <c r="SAF55" s="101"/>
      <c r="SAG55" s="102"/>
      <c r="SAH55" s="99"/>
      <c r="SAI55" s="99"/>
      <c r="SAJ55" s="100"/>
      <c r="SAK55" s="100"/>
      <c r="SAL55" s="100"/>
      <c r="SAM55" s="100"/>
      <c r="SAN55" s="101"/>
      <c r="SAO55" s="102"/>
      <c r="SAP55" s="99"/>
      <c r="SAQ55" s="99"/>
      <c r="SAR55" s="100"/>
      <c r="SAS55" s="100"/>
      <c r="SAT55" s="100"/>
      <c r="SAU55" s="100"/>
      <c r="SAV55" s="101"/>
      <c r="SAW55" s="102"/>
      <c r="SAX55" s="99"/>
      <c r="SAY55" s="99"/>
      <c r="SAZ55" s="100"/>
      <c r="SBA55" s="100"/>
      <c r="SBB55" s="100"/>
      <c r="SBC55" s="100"/>
      <c r="SBD55" s="101"/>
      <c r="SBE55" s="102"/>
      <c r="SBF55" s="99"/>
      <c r="SBG55" s="99"/>
      <c r="SBH55" s="100"/>
      <c r="SBI55" s="100"/>
      <c r="SBJ55" s="100"/>
      <c r="SBK55" s="100"/>
      <c r="SBL55" s="101"/>
      <c r="SBM55" s="102"/>
      <c r="SBN55" s="99"/>
      <c r="SBO55" s="99"/>
      <c r="SBP55" s="100"/>
      <c r="SBQ55" s="100"/>
      <c r="SBR55" s="100"/>
      <c r="SBS55" s="100"/>
      <c r="SBT55" s="101"/>
      <c r="SBU55" s="102"/>
      <c r="SBV55" s="99"/>
      <c r="SBW55" s="99"/>
      <c r="SBX55" s="100"/>
      <c r="SBY55" s="100"/>
      <c r="SBZ55" s="100"/>
      <c r="SCA55" s="100"/>
      <c r="SCB55" s="101"/>
      <c r="SCC55" s="102"/>
      <c r="SCD55" s="99"/>
      <c r="SCE55" s="99"/>
      <c r="SCF55" s="100"/>
      <c r="SCG55" s="100"/>
      <c r="SCH55" s="100"/>
      <c r="SCI55" s="100"/>
      <c r="SCJ55" s="101"/>
      <c r="SCK55" s="102"/>
      <c r="SCL55" s="99"/>
      <c r="SCM55" s="99"/>
      <c r="SCN55" s="100"/>
      <c r="SCO55" s="100"/>
      <c r="SCP55" s="100"/>
      <c r="SCQ55" s="100"/>
      <c r="SCR55" s="101"/>
      <c r="SCS55" s="102"/>
      <c r="SCT55" s="99"/>
      <c r="SCU55" s="99"/>
      <c r="SCV55" s="100"/>
      <c r="SCW55" s="100"/>
      <c r="SCX55" s="100"/>
      <c r="SCY55" s="100"/>
      <c r="SCZ55" s="101"/>
      <c r="SDA55" s="102"/>
      <c r="SDB55" s="99"/>
      <c r="SDC55" s="99"/>
      <c r="SDD55" s="100"/>
      <c r="SDE55" s="100"/>
      <c r="SDF55" s="100"/>
      <c r="SDG55" s="100"/>
      <c r="SDH55" s="101"/>
      <c r="SDI55" s="102"/>
      <c r="SDJ55" s="99"/>
      <c r="SDK55" s="99"/>
      <c r="SDL55" s="100"/>
      <c r="SDM55" s="100"/>
      <c r="SDN55" s="100"/>
      <c r="SDO55" s="100"/>
      <c r="SDP55" s="101"/>
      <c r="SDQ55" s="102"/>
      <c r="SDR55" s="99"/>
      <c r="SDS55" s="99"/>
      <c r="SDT55" s="100"/>
      <c r="SDU55" s="100"/>
      <c r="SDV55" s="100"/>
      <c r="SDW55" s="100"/>
      <c r="SDX55" s="101"/>
      <c r="SDY55" s="102"/>
      <c r="SDZ55" s="99"/>
      <c r="SEA55" s="99"/>
      <c r="SEB55" s="100"/>
      <c r="SEC55" s="100"/>
      <c r="SED55" s="100"/>
      <c r="SEE55" s="100"/>
      <c r="SEF55" s="101"/>
      <c r="SEG55" s="102"/>
      <c r="SEH55" s="99"/>
      <c r="SEI55" s="99"/>
      <c r="SEJ55" s="100"/>
      <c r="SEK55" s="100"/>
      <c r="SEL55" s="100"/>
      <c r="SEM55" s="100"/>
      <c r="SEN55" s="101"/>
      <c r="SEO55" s="102"/>
      <c r="SEP55" s="99"/>
      <c r="SEQ55" s="99"/>
      <c r="SER55" s="100"/>
      <c r="SES55" s="100"/>
      <c r="SET55" s="100"/>
      <c r="SEU55" s="100"/>
      <c r="SEV55" s="101"/>
      <c r="SEW55" s="102"/>
      <c r="SEX55" s="99"/>
      <c r="SEY55" s="99"/>
      <c r="SEZ55" s="100"/>
      <c r="SFA55" s="100"/>
      <c r="SFB55" s="100"/>
      <c r="SFC55" s="100"/>
      <c r="SFD55" s="101"/>
      <c r="SFE55" s="102"/>
      <c r="SFF55" s="99"/>
      <c r="SFG55" s="99"/>
      <c r="SFH55" s="100"/>
      <c r="SFI55" s="100"/>
      <c r="SFJ55" s="100"/>
      <c r="SFK55" s="100"/>
      <c r="SFL55" s="101"/>
      <c r="SFM55" s="102"/>
      <c r="SFN55" s="99"/>
      <c r="SFO55" s="99"/>
      <c r="SFP55" s="100"/>
      <c r="SFQ55" s="100"/>
      <c r="SFR55" s="100"/>
      <c r="SFS55" s="100"/>
      <c r="SFT55" s="101"/>
      <c r="SFU55" s="102"/>
      <c r="SFV55" s="99"/>
      <c r="SFW55" s="99"/>
      <c r="SFX55" s="100"/>
      <c r="SFY55" s="100"/>
      <c r="SFZ55" s="100"/>
      <c r="SGA55" s="100"/>
      <c r="SGB55" s="101"/>
      <c r="SGC55" s="102"/>
      <c r="SGD55" s="99"/>
      <c r="SGE55" s="99"/>
      <c r="SGF55" s="100"/>
      <c r="SGG55" s="100"/>
      <c r="SGH55" s="100"/>
      <c r="SGI55" s="100"/>
      <c r="SGJ55" s="101"/>
      <c r="SGK55" s="102"/>
      <c r="SGL55" s="99"/>
      <c r="SGM55" s="99"/>
      <c r="SGN55" s="100"/>
      <c r="SGO55" s="100"/>
      <c r="SGP55" s="100"/>
      <c r="SGQ55" s="100"/>
      <c r="SGR55" s="101"/>
      <c r="SGS55" s="102"/>
      <c r="SGT55" s="99"/>
      <c r="SGU55" s="99"/>
      <c r="SGV55" s="100"/>
      <c r="SGW55" s="100"/>
      <c r="SGX55" s="100"/>
      <c r="SGY55" s="100"/>
      <c r="SGZ55" s="101"/>
      <c r="SHA55" s="102"/>
      <c r="SHB55" s="99"/>
      <c r="SHC55" s="99"/>
      <c r="SHD55" s="100"/>
      <c r="SHE55" s="100"/>
      <c r="SHF55" s="100"/>
      <c r="SHG55" s="100"/>
      <c r="SHH55" s="101"/>
      <c r="SHI55" s="102"/>
      <c r="SHJ55" s="99"/>
      <c r="SHK55" s="99"/>
      <c r="SHL55" s="100"/>
      <c r="SHM55" s="100"/>
      <c r="SHN55" s="100"/>
      <c r="SHO55" s="100"/>
      <c r="SHP55" s="101"/>
      <c r="SHQ55" s="102"/>
      <c r="SHR55" s="99"/>
      <c r="SHS55" s="99"/>
      <c r="SHT55" s="100"/>
      <c r="SHU55" s="100"/>
      <c r="SHV55" s="100"/>
      <c r="SHW55" s="100"/>
      <c r="SHX55" s="101"/>
      <c r="SHY55" s="102"/>
      <c r="SHZ55" s="99"/>
      <c r="SIA55" s="99"/>
      <c r="SIB55" s="100"/>
      <c r="SIC55" s="100"/>
      <c r="SID55" s="100"/>
      <c r="SIE55" s="100"/>
      <c r="SIF55" s="101"/>
      <c r="SIG55" s="102"/>
      <c r="SIH55" s="99"/>
      <c r="SII55" s="99"/>
      <c r="SIJ55" s="100"/>
      <c r="SIK55" s="100"/>
      <c r="SIL55" s="100"/>
      <c r="SIM55" s="100"/>
      <c r="SIN55" s="101"/>
      <c r="SIO55" s="102"/>
      <c r="SIP55" s="99"/>
      <c r="SIQ55" s="99"/>
      <c r="SIR55" s="100"/>
      <c r="SIS55" s="100"/>
      <c r="SIT55" s="100"/>
      <c r="SIU55" s="100"/>
      <c r="SIV55" s="101"/>
      <c r="SIW55" s="102"/>
      <c r="SIX55" s="99"/>
      <c r="SIY55" s="99"/>
      <c r="SIZ55" s="100"/>
      <c r="SJA55" s="100"/>
      <c r="SJB55" s="100"/>
      <c r="SJC55" s="100"/>
      <c r="SJD55" s="101"/>
      <c r="SJE55" s="102"/>
      <c r="SJF55" s="99"/>
      <c r="SJG55" s="99"/>
      <c r="SJH55" s="100"/>
      <c r="SJI55" s="100"/>
      <c r="SJJ55" s="100"/>
      <c r="SJK55" s="100"/>
      <c r="SJL55" s="101"/>
      <c r="SJM55" s="102"/>
      <c r="SJN55" s="99"/>
      <c r="SJO55" s="99"/>
      <c r="SJP55" s="100"/>
      <c r="SJQ55" s="100"/>
      <c r="SJR55" s="100"/>
      <c r="SJS55" s="100"/>
      <c r="SJT55" s="101"/>
      <c r="SJU55" s="102"/>
      <c r="SJV55" s="99"/>
      <c r="SJW55" s="99"/>
      <c r="SJX55" s="100"/>
      <c r="SJY55" s="100"/>
      <c r="SJZ55" s="100"/>
      <c r="SKA55" s="100"/>
      <c r="SKB55" s="101"/>
      <c r="SKC55" s="102"/>
      <c r="SKD55" s="99"/>
      <c r="SKE55" s="99"/>
      <c r="SKF55" s="100"/>
      <c r="SKG55" s="100"/>
      <c r="SKH55" s="100"/>
      <c r="SKI55" s="100"/>
      <c r="SKJ55" s="101"/>
      <c r="SKK55" s="102"/>
      <c r="SKL55" s="99"/>
      <c r="SKM55" s="99"/>
      <c r="SKN55" s="100"/>
      <c r="SKO55" s="100"/>
      <c r="SKP55" s="100"/>
      <c r="SKQ55" s="100"/>
      <c r="SKR55" s="101"/>
      <c r="SKS55" s="102"/>
      <c r="SKT55" s="99"/>
      <c r="SKU55" s="99"/>
      <c r="SKV55" s="100"/>
      <c r="SKW55" s="100"/>
      <c r="SKX55" s="100"/>
      <c r="SKY55" s="100"/>
      <c r="SKZ55" s="101"/>
      <c r="SLA55" s="102"/>
      <c r="SLB55" s="99"/>
      <c r="SLC55" s="99"/>
      <c r="SLD55" s="100"/>
      <c r="SLE55" s="100"/>
      <c r="SLF55" s="100"/>
      <c r="SLG55" s="100"/>
      <c r="SLH55" s="101"/>
      <c r="SLI55" s="102"/>
      <c r="SLJ55" s="99"/>
      <c r="SLK55" s="99"/>
      <c r="SLL55" s="100"/>
      <c r="SLM55" s="100"/>
      <c r="SLN55" s="100"/>
      <c r="SLO55" s="100"/>
      <c r="SLP55" s="101"/>
      <c r="SLQ55" s="102"/>
      <c r="SLR55" s="99"/>
      <c r="SLS55" s="99"/>
      <c r="SLT55" s="100"/>
      <c r="SLU55" s="100"/>
      <c r="SLV55" s="100"/>
      <c r="SLW55" s="100"/>
      <c r="SLX55" s="101"/>
      <c r="SLY55" s="102"/>
      <c r="SLZ55" s="99"/>
      <c r="SMA55" s="99"/>
      <c r="SMB55" s="100"/>
      <c r="SMC55" s="100"/>
      <c r="SMD55" s="100"/>
      <c r="SME55" s="100"/>
      <c r="SMF55" s="101"/>
      <c r="SMG55" s="102"/>
      <c r="SMH55" s="99"/>
      <c r="SMI55" s="99"/>
      <c r="SMJ55" s="100"/>
      <c r="SMK55" s="100"/>
      <c r="SML55" s="100"/>
      <c r="SMM55" s="100"/>
      <c r="SMN55" s="101"/>
      <c r="SMO55" s="102"/>
      <c r="SMP55" s="99"/>
      <c r="SMQ55" s="99"/>
      <c r="SMR55" s="100"/>
      <c r="SMS55" s="100"/>
      <c r="SMT55" s="100"/>
      <c r="SMU55" s="100"/>
      <c r="SMV55" s="101"/>
      <c r="SMW55" s="102"/>
      <c r="SMX55" s="99"/>
      <c r="SMY55" s="99"/>
      <c r="SMZ55" s="100"/>
      <c r="SNA55" s="100"/>
      <c r="SNB55" s="100"/>
      <c r="SNC55" s="100"/>
      <c r="SND55" s="101"/>
      <c r="SNE55" s="102"/>
      <c r="SNF55" s="99"/>
      <c r="SNG55" s="99"/>
      <c r="SNH55" s="100"/>
      <c r="SNI55" s="100"/>
      <c r="SNJ55" s="100"/>
      <c r="SNK55" s="100"/>
      <c r="SNL55" s="101"/>
      <c r="SNM55" s="102"/>
      <c r="SNN55" s="99"/>
      <c r="SNO55" s="99"/>
      <c r="SNP55" s="100"/>
      <c r="SNQ55" s="100"/>
      <c r="SNR55" s="100"/>
      <c r="SNS55" s="100"/>
      <c r="SNT55" s="101"/>
      <c r="SNU55" s="102"/>
      <c r="SNV55" s="99"/>
      <c r="SNW55" s="99"/>
      <c r="SNX55" s="100"/>
      <c r="SNY55" s="100"/>
      <c r="SNZ55" s="100"/>
      <c r="SOA55" s="100"/>
      <c r="SOB55" s="101"/>
      <c r="SOC55" s="102"/>
      <c r="SOD55" s="99"/>
      <c r="SOE55" s="99"/>
      <c r="SOF55" s="100"/>
      <c r="SOG55" s="100"/>
      <c r="SOH55" s="100"/>
      <c r="SOI55" s="100"/>
      <c r="SOJ55" s="101"/>
      <c r="SOK55" s="102"/>
      <c r="SOL55" s="99"/>
      <c r="SOM55" s="99"/>
      <c r="SON55" s="100"/>
      <c r="SOO55" s="100"/>
      <c r="SOP55" s="100"/>
      <c r="SOQ55" s="100"/>
      <c r="SOR55" s="101"/>
      <c r="SOS55" s="102"/>
      <c r="SOT55" s="99"/>
      <c r="SOU55" s="99"/>
      <c r="SOV55" s="100"/>
      <c r="SOW55" s="100"/>
      <c r="SOX55" s="100"/>
      <c r="SOY55" s="100"/>
      <c r="SOZ55" s="101"/>
      <c r="SPA55" s="102"/>
      <c r="SPB55" s="99"/>
      <c r="SPC55" s="99"/>
      <c r="SPD55" s="100"/>
      <c r="SPE55" s="100"/>
      <c r="SPF55" s="100"/>
      <c r="SPG55" s="100"/>
      <c r="SPH55" s="101"/>
      <c r="SPI55" s="102"/>
      <c r="SPJ55" s="99"/>
      <c r="SPK55" s="99"/>
      <c r="SPL55" s="100"/>
      <c r="SPM55" s="100"/>
      <c r="SPN55" s="100"/>
      <c r="SPO55" s="100"/>
      <c r="SPP55" s="101"/>
      <c r="SPQ55" s="102"/>
      <c r="SPR55" s="99"/>
      <c r="SPS55" s="99"/>
      <c r="SPT55" s="100"/>
      <c r="SPU55" s="100"/>
      <c r="SPV55" s="100"/>
      <c r="SPW55" s="100"/>
      <c r="SPX55" s="101"/>
      <c r="SPY55" s="102"/>
      <c r="SPZ55" s="99"/>
      <c r="SQA55" s="99"/>
      <c r="SQB55" s="100"/>
      <c r="SQC55" s="100"/>
      <c r="SQD55" s="100"/>
      <c r="SQE55" s="100"/>
      <c r="SQF55" s="101"/>
      <c r="SQG55" s="102"/>
      <c r="SQH55" s="99"/>
      <c r="SQI55" s="99"/>
      <c r="SQJ55" s="100"/>
      <c r="SQK55" s="100"/>
      <c r="SQL55" s="100"/>
      <c r="SQM55" s="100"/>
      <c r="SQN55" s="101"/>
      <c r="SQO55" s="102"/>
      <c r="SQP55" s="99"/>
      <c r="SQQ55" s="99"/>
      <c r="SQR55" s="100"/>
      <c r="SQS55" s="100"/>
      <c r="SQT55" s="100"/>
      <c r="SQU55" s="100"/>
      <c r="SQV55" s="101"/>
      <c r="SQW55" s="102"/>
      <c r="SQX55" s="99"/>
      <c r="SQY55" s="99"/>
      <c r="SQZ55" s="100"/>
      <c r="SRA55" s="100"/>
      <c r="SRB55" s="100"/>
      <c r="SRC55" s="100"/>
      <c r="SRD55" s="101"/>
      <c r="SRE55" s="102"/>
      <c r="SRF55" s="99"/>
      <c r="SRG55" s="99"/>
      <c r="SRH55" s="100"/>
      <c r="SRI55" s="100"/>
      <c r="SRJ55" s="100"/>
      <c r="SRK55" s="100"/>
      <c r="SRL55" s="101"/>
      <c r="SRM55" s="102"/>
      <c r="SRN55" s="99"/>
      <c r="SRO55" s="99"/>
      <c r="SRP55" s="100"/>
      <c r="SRQ55" s="100"/>
      <c r="SRR55" s="100"/>
      <c r="SRS55" s="100"/>
      <c r="SRT55" s="101"/>
      <c r="SRU55" s="102"/>
      <c r="SRV55" s="99"/>
      <c r="SRW55" s="99"/>
      <c r="SRX55" s="100"/>
      <c r="SRY55" s="100"/>
      <c r="SRZ55" s="100"/>
      <c r="SSA55" s="100"/>
      <c r="SSB55" s="101"/>
      <c r="SSC55" s="102"/>
      <c r="SSD55" s="99"/>
      <c r="SSE55" s="99"/>
      <c r="SSF55" s="100"/>
      <c r="SSG55" s="100"/>
      <c r="SSH55" s="100"/>
      <c r="SSI55" s="100"/>
      <c r="SSJ55" s="101"/>
      <c r="SSK55" s="102"/>
      <c r="SSL55" s="99"/>
      <c r="SSM55" s="99"/>
      <c r="SSN55" s="100"/>
      <c r="SSO55" s="100"/>
      <c r="SSP55" s="100"/>
      <c r="SSQ55" s="100"/>
      <c r="SSR55" s="101"/>
      <c r="SSS55" s="102"/>
      <c r="SST55" s="99"/>
      <c r="SSU55" s="99"/>
      <c r="SSV55" s="100"/>
      <c r="SSW55" s="100"/>
      <c r="SSX55" s="100"/>
      <c r="SSY55" s="100"/>
      <c r="SSZ55" s="101"/>
      <c r="STA55" s="102"/>
      <c r="STB55" s="99"/>
      <c r="STC55" s="99"/>
      <c r="STD55" s="100"/>
      <c r="STE55" s="100"/>
      <c r="STF55" s="100"/>
      <c r="STG55" s="100"/>
      <c r="STH55" s="101"/>
      <c r="STI55" s="102"/>
      <c r="STJ55" s="99"/>
      <c r="STK55" s="99"/>
      <c r="STL55" s="100"/>
      <c r="STM55" s="100"/>
      <c r="STN55" s="100"/>
      <c r="STO55" s="100"/>
      <c r="STP55" s="101"/>
      <c r="STQ55" s="102"/>
      <c r="STR55" s="99"/>
      <c r="STS55" s="99"/>
      <c r="STT55" s="100"/>
      <c r="STU55" s="100"/>
      <c r="STV55" s="100"/>
      <c r="STW55" s="100"/>
      <c r="STX55" s="101"/>
      <c r="STY55" s="102"/>
      <c r="STZ55" s="99"/>
      <c r="SUA55" s="99"/>
      <c r="SUB55" s="100"/>
      <c r="SUC55" s="100"/>
      <c r="SUD55" s="100"/>
      <c r="SUE55" s="100"/>
      <c r="SUF55" s="101"/>
      <c r="SUG55" s="102"/>
      <c r="SUH55" s="99"/>
      <c r="SUI55" s="99"/>
      <c r="SUJ55" s="100"/>
      <c r="SUK55" s="100"/>
      <c r="SUL55" s="100"/>
      <c r="SUM55" s="100"/>
      <c r="SUN55" s="101"/>
      <c r="SUO55" s="102"/>
      <c r="SUP55" s="99"/>
      <c r="SUQ55" s="99"/>
      <c r="SUR55" s="100"/>
      <c r="SUS55" s="100"/>
      <c r="SUT55" s="100"/>
      <c r="SUU55" s="100"/>
      <c r="SUV55" s="101"/>
      <c r="SUW55" s="102"/>
      <c r="SUX55" s="99"/>
      <c r="SUY55" s="99"/>
      <c r="SUZ55" s="100"/>
      <c r="SVA55" s="100"/>
      <c r="SVB55" s="100"/>
      <c r="SVC55" s="100"/>
      <c r="SVD55" s="101"/>
      <c r="SVE55" s="102"/>
      <c r="SVF55" s="99"/>
      <c r="SVG55" s="99"/>
      <c r="SVH55" s="100"/>
      <c r="SVI55" s="100"/>
      <c r="SVJ55" s="100"/>
      <c r="SVK55" s="100"/>
      <c r="SVL55" s="101"/>
      <c r="SVM55" s="102"/>
      <c r="SVN55" s="99"/>
      <c r="SVO55" s="99"/>
      <c r="SVP55" s="100"/>
      <c r="SVQ55" s="100"/>
      <c r="SVR55" s="100"/>
      <c r="SVS55" s="100"/>
      <c r="SVT55" s="101"/>
      <c r="SVU55" s="102"/>
      <c r="SVV55" s="99"/>
      <c r="SVW55" s="99"/>
      <c r="SVX55" s="100"/>
      <c r="SVY55" s="100"/>
      <c r="SVZ55" s="100"/>
      <c r="SWA55" s="100"/>
      <c r="SWB55" s="101"/>
      <c r="SWC55" s="102"/>
      <c r="SWD55" s="99"/>
      <c r="SWE55" s="99"/>
      <c r="SWF55" s="100"/>
      <c r="SWG55" s="100"/>
      <c r="SWH55" s="100"/>
      <c r="SWI55" s="100"/>
      <c r="SWJ55" s="101"/>
      <c r="SWK55" s="102"/>
      <c r="SWL55" s="99"/>
      <c r="SWM55" s="99"/>
      <c r="SWN55" s="100"/>
      <c r="SWO55" s="100"/>
      <c r="SWP55" s="100"/>
      <c r="SWQ55" s="100"/>
      <c r="SWR55" s="101"/>
      <c r="SWS55" s="102"/>
      <c r="SWT55" s="99"/>
      <c r="SWU55" s="99"/>
      <c r="SWV55" s="100"/>
      <c r="SWW55" s="100"/>
      <c r="SWX55" s="100"/>
      <c r="SWY55" s="100"/>
      <c r="SWZ55" s="101"/>
      <c r="SXA55" s="102"/>
      <c r="SXB55" s="99"/>
      <c r="SXC55" s="99"/>
      <c r="SXD55" s="100"/>
      <c r="SXE55" s="100"/>
      <c r="SXF55" s="100"/>
      <c r="SXG55" s="100"/>
      <c r="SXH55" s="101"/>
      <c r="SXI55" s="102"/>
      <c r="SXJ55" s="99"/>
      <c r="SXK55" s="99"/>
      <c r="SXL55" s="100"/>
      <c r="SXM55" s="100"/>
      <c r="SXN55" s="100"/>
      <c r="SXO55" s="100"/>
      <c r="SXP55" s="101"/>
      <c r="SXQ55" s="102"/>
      <c r="SXR55" s="99"/>
      <c r="SXS55" s="99"/>
      <c r="SXT55" s="100"/>
      <c r="SXU55" s="100"/>
      <c r="SXV55" s="100"/>
      <c r="SXW55" s="100"/>
      <c r="SXX55" s="101"/>
      <c r="SXY55" s="102"/>
      <c r="SXZ55" s="99"/>
      <c r="SYA55" s="99"/>
      <c r="SYB55" s="100"/>
      <c r="SYC55" s="100"/>
      <c r="SYD55" s="100"/>
      <c r="SYE55" s="100"/>
      <c r="SYF55" s="101"/>
      <c r="SYG55" s="102"/>
      <c r="SYH55" s="99"/>
      <c r="SYI55" s="99"/>
      <c r="SYJ55" s="100"/>
      <c r="SYK55" s="100"/>
      <c r="SYL55" s="100"/>
      <c r="SYM55" s="100"/>
      <c r="SYN55" s="101"/>
      <c r="SYO55" s="102"/>
      <c r="SYP55" s="99"/>
      <c r="SYQ55" s="99"/>
      <c r="SYR55" s="100"/>
      <c r="SYS55" s="100"/>
      <c r="SYT55" s="100"/>
      <c r="SYU55" s="100"/>
      <c r="SYV55" s="101"/>
      <c r="SYW55" s="102"/>
      <c r="SYX55" s="99"/>
      <c r="SYY55" s="99"/>
      <c r="SYZ55" s="100"/>
      <c r="SZA55" s="100"/>
      <c r="SZB55" s="100"/>
      <c r="SZC55" s="100"/>
      <c r="SZD55" s="101"/>
      <c r="SZE55" s="102"/>
      <c r="SZF55" s="99"/>
      <c r="SZG55" s="99"/>
      <c r="SZH55" s="100"/>
      <c r="SZI55" s="100"/>
      <c r="SZJ55" s="100"/>
      <c r="SZK55" s="100"/>
      <c r="SZL55" s="101"/>
      <c r="SZM55" s="102"/>
      <c r="SZN55" s="99"/>
      <c r="SZO55" s="99"/>
      <c r="SZP55" s="100"/>
      <c r="SZQ55" s="100"/>
      <c r="SZR55" s="100"/>
      <c r="SZS55" s="100"/>
      <c r="SZT55" s="101"/>
      <c r="SZU55" s="102"/>
      <c r="SZV55" s="99"/>
      <c r="SZW55" s="99"/>
      <c r="SZX55" s="100"/>
      <c r="SZY55" s="100"/>
      <c r="SZZ55" s="100"/>
      <c r="TAA55" s="100"/>
      <c r="TAB55" s="101"/>
      <c r="TAC55" s="102"/>
      <c r="TAD55" s="99"/>
      <c r="TAE55" s="99"/>
      <c r="TAF55" s="100"/>
      <c r="TAG55" s="100"/>
      <c r="TAH55" s="100"/>
      <c r="TAI55" s="100"/>
      <c r="TAJ55" s="101"/>
      <c r="TAK55" s="102"/>
      <c r="TAL55" s="99"/>
      <c r="TAM55" s="99"/>
      <c r="TAN55" s="100"/>
      <c r="TAO55" s="100"/>
      <c r="TAP55" s="100"/>
      <c r="TAQ55" s="100"/>
      <c r="TAR55" s="101"/>
      <c r="TAS55" s="102"/>
      <c r="TAT55" s="99"/>
      <c r="TAU55" s="99"/>
      <c r="TAV55" s="100"/>
      <c r="TAW55" s="100"/>
      <c r="TAX55" s="100"/>
      <c r="TAY55" s="100"/>
      <c r="TAZ55" s="101"/>
      <c r="TBA55" s="102"/>
      <c r="TBB55" s="99"/>
      <c r="TBC55" s="99"/>
      <c r="TBD55" s="100"/>
      <c r="TBE55" s="100"/>
      <c r="TBF55" s="100"/>
      <c r="TBG55" s="100"/>
      <c r="TBH55" s="101"/>
      <c r="TBI55" s="102"/>
      <c r="TBJ55" s="99"/>
      <c r="TBK55" s="99"/>
      <c r="TBL55" s="100"/>
      <c r="TBM55" s="100"/>
      <c r="TBN55" s="100"/>
      <c r="TBO55" s="100"/>
      <c r="TBP55" s="101"/>
      <c r="TBQ55" s="102"/>
      <c r="TBR55" s="99"/>
      <c r="TBS55" s="99"/>
      <c r="TBT55" s="100"/>
      <c r="TBU55" s="100"/>
      <c r="TBV55" s="100"/>
      <c r="TBW55" s="100"/>
      <c r="TBX55" s="101"/>
      <c r="TBY55" s="102"/>
      <c r="TBZ55" s="99"/>
      <c r="TCA55" s="99"/>
      <c r="TCB55" s="100"/>
      <c r="TCC55" s="100"/>
      <c r="TCD55" s="100"/>
      <c r="TCE55" s="100"/>
      <c r="TCF55" s="101"/>
      <c r="TCG55" s="102"/>
      <c r="TCH55" s="99"/>
      <c r="TCI55" s="99"/>
      <c r="TCJ55" s="100"/>
      <c r="TCK55" s="100"/>
      <c r="TCL55" s="100"/>
      <c r="TCM55" s="100"/>
      <c r="TCN55" s="101"/>
      <c r="TCO55" s="102"/>
      <c r="TCP55" s="99"/>
      <c r="TCQ55" s="99"/>
      <c r="TCR55" s="100"/>
      <c r="TCS55" s="100"/>
      <c r="TCT55" s="100"/>
      <c r="TCU55" s="100"/>
      <c r="TCV55" s="101"/>
      <c r="TCW55" s="102"/>
      <c r="TCX55" s="99"/>
      <c r="TCY55" s="99"/>
      <c r="TCZ55" s="100"/>
      <c r="TDA55" s="100"/>
      <c r="TDB55" s="100"/>
      <c r="TDC55" s="100"/>
      <c r="TDD55" s="101"/>
      <c r="TDE55" s="102"/>
      <c r="TDF55" s="99"/>
      <c r="TDG55" s="99"/>
      <c r="TDH55" s="100"/>
      <c r="TDI55" s="100"/>
      <c r="TDJ55" s="100"/>
      <c r="TDK55" s="100"/>
      <c r="TDL55" s="101"/>
      <c r="TDM55" s="102"/>
      <c r="TDN55" s="99"/>
      <c r="TDO55" s="99"/>
      <c r="TDP55" s="100"/>
      <c r="TDQ55" s="100"/>
      <c r="TDR55" s="100"/>
      <c r="TDS55" s="100"/>
      <c r="TDT55" s="101"/>
      <c r="TDU55" s="102"/>
      <c r="TDV55" s="99"/>
      <c r="TDW55" s="99"/>
      <c r="TDX55" s="100"/>
      <c r="TDY55" s="100"/>
      <c r="TDZ55" s="100"/>
      <c r="TEA55" s="100"/>
      <c r="TEB55" s="101"/>
      <c r="TEC55" s="102"/>
      <c r="TED55" s="99"/>
      <c r="TEE55" s="99"/>
      <c r="TEF55" s="100"/>
      <c r="TEG55" s="100"/>
      <c r="TEH55" s="100"/>
      <c r="TEI55" s="100"/>
      <c r="TEJ55" s="101"/>
      <c r="TEK55" s="102"/>
      <c r="TEL55" s="99"/>
      <c r="TEM55" s="99"/>
      <c r="TEN55" s="100"/>
      <c r="TEO55" s="100"/>
      <c r="TEP55" s="100"/>
      <c r="TEQ55" s="100"/>
      <c r="TER55" s="101"/>
      <c r="TES55" s="102"/>
      <c r="TET55" s="99"/>
      <c r="TEU55" s="99"/>
      <c r="TEV55" s="100"/>
      <c r="TEW55" s="100"/>
      <c r="TEX55" s="100"/>
      <c r="TEY55" s="100"/>
      <c r="TEZ55" s="101"/>
      <c r="TFA55" s="102"/>
      <c r="TFB55" s="99"/>
      <c r="TFC55" s="99"/>
      <c r="TFD55" s="100"/>
      <c r="TFE55" s="100"/>
      <c r="TFF55" s="100"/>
      <c r="TFG55" s="100"/>
      <c r="TFH55" s="101"/>
      <c r="TFI55" s="102"/>
      <c r="TFJ55" s="99"/>
      <c r="TFK55" s="99"/>
      <c r="TFL55" s="100"/>
      <c r="TFM55" s="100"/>
      <c r="TFN55" s="100"/>
      <c r="TFO55" s="100"/>
      <c r="TFP55" s="101"/>
      <c r="TFQ55" s="102"/>
      <c r="TFR55" s="99"/>
      <c r="TFS55" s="99"/>
      <c r="TFT55" s="100"/>
      <c r="TFU55" s="100"/>
      <c r="TFV55" s="100"/>
      <c r="TFW55" s="100"/>
      <c r="TFX55" s="101"/>
      <c r="TFY55" s="102"/>
      <c r="TFZ55" s="99"/>
      <c r="TGA55" s="99"/>
      <c r="TGB55" s="100"/>
      <c r="TGC55" s="100"/>
      <c r="TGD55" s="100"/>
      <c r="TGE55" s="100"/>
      <c r="TGF55" s="101"/>
      <c r="TGG55" s="102"/>
      <c r="TGH55" s="99"/>
      <c r="TGI55" s="99"/>
      <c r="TGJ55" s="100"/>
      <c r="TGK55" s="100"/>
      <c r="TGL55" s="100"/>
      <c r="TGM55" s="100"/>
      <c r="TGN55" s="101"/>
      <c r="TGO55" s="102"/>
      <c r="TGP55" s="99"/>
      <c r="TGQ55" s="99"/>
      <c r="TGR55" s="100"/>
      <c r="TGS55" s="100"/>
      <c r="TGT55" s="100"/>
      <c r="TGU55" s="100"/>
      <c r="TGV55" s="101"/>
      <c r="TGW55" s="102"/>
      <c r="TGX55" s="99"/>
      <c r="TGY55" s="99"/>
      <c r="TGZ55" s="100"/>
      <c r="THA55" s="100"/>
      <c r="THB55" s="100"/>
      <c r="THC55" s="100"/>
      <c r="THD55" s="101"/>
      <c r="THE55" s="102"/>
      <c r="THF55" s="99"/>
      <c r="THG55" s="99"/>
      <c r="THH55" s="100"/>
      <c r="THI55" s="100"/>
      <c r="THJ55" s="100"/>
      <c r="THK55" s="100"/>
      <c r="THL55" s="101"/>
      <c r="THM55" s="102"/>
      <c r="THN55" s="99"/>
      <c r="THO55" s="99"/>
      <c r="THP55" s="100"/>
      <c r="THQ55" s="100"/>
      <c r="THR55" s="100"/>
      <c r="THS55" s="100"/>
      <c r="THT55" s="101"/>
      <c r="THU55" s="102"/>
      <c r="THV55" s="99"/>
      <c r="THW55" s="99"/>
      <c r="THX55" s="100"/>
      <c r="THY55" s="100"/>
      <c r="THZ55" s="100"/>
      <c r="TIA55" s="100"/>
      <c r="TIB55" s="101"/>
      <c r="TIC55" s="102"/>
      <c r="TID55" s="99"/>
      <c r="TIE55" s="99"/>
      <c r="TIF55" s="100"/>
      <c r="TIG55" s="100"/>
      <c r="TIH55" s="100"/>
      <c r="TII55" s="100"/>
      <c r="TIJ55" s="101"/>
      <c r="TIK55" s="102"/>
      <c r="TIL55" s="99"/>
      <c r="TIM55" s="99"/>
      <c r="TIN55" s="100"/>
      <c r="TIO55" s="100"/>
      <c r="TIP55" s="100"/>
      <c r="TIQ55" s="100"/>
      <c r="TIR55" s="101"/>
      <c r="TIS55" s="102"/>
      <c r="TIT55" s="99"/>
      <c r="TIU55" s="99"/>
      <c r="TIV55" s="100"/>
      <c r="TIW55" s="100"/>
      <c r="TIX55" s="100"/>
      <c r="TIY55" s="100"/>
      <c r="TIZ55" s="101"/>
      <c r="TJA55" s="102"/>
      <c r="TJB55" s="99"/>
      <c r="TJC55" s="99"/>
      <c r="TJD55" s="100"/>
      <c r="TJE55" s="100"/>
      <c r="TJF55" s="100"/>
      <c r="TJG55" s="100"/>
      <c r="TJH55" s="101"/>
      <c r="TJI55" s="102"/>
      <c r="TJJ55" s="99"/>
      <c r="TJK55" s="99"/>
      <c r="TJL55" s="100"/>
      <c r="TJM55" s="100"/>
      <c r="TJN55" s="100"/>
      <c r="TJO55" s="100"/>
      <c r="TJP55" s="101"/>
      <c r="TJQ55" s="102"/>
      <c r="TJR55" s="99"/>
      <c r="TJS55" s="99"/>
      <c r="TJT55" s="100"/>
      <c r="TJU55" s="100"/>
      <c r="TJV55" s="100"/>
      <c r="TJW55" s="100"/>
      <c r="TJX55" s="101"/>
      <c r="TJY55" s="102"/>
      <c r="TJZ55" s="99"/>
      <c r="TKA55" s="99"/>
      <c r="TKB55" s="100"/>
      <c r="TKC55" s="100"/>
      <c r="TKD55" s="100"/>
      <c r="TKE55" s="100"/>
      <c r="TKF55" s="101"/>
      <c r="TKG55" s="102"/>
      <c r="TKH55" s="99"/>
      <c r="TKI55" s="99"/>
      <c r="TKJ55" s="100"/>
      <c r="TKK55" s="100"/>
      <c r="TKL55" s="100"/>
      <c r="TKM55" s="100"/>
      <c r="TKN55" s="101"/>
      <c r="TKO55" s="102"/>
      <c r="TKP55" s="99"/>
      <c r="TKQ55" s="99"/>
      <c r="TKR55" s="100"/>
      <c r="TKS55" s="100"/>
      <c r="TKT55" s="100"/>
      <c r="TKU55" s="100"/>
      <c r="TKV55" s="101"/>
      <c r="TKW55" s="102"/>
      <c r="TKX55" s="99"/>
      <c r="TKY55" s="99"/>
      <c r="TKZ55" s="100"/>
      <c r="TLA55" s="100"/>
      <c r="TLB55" s="100"/>
      <c r="TLC55" s="100"/>
      <c r="TLD55" s="101"/>
      <c r="TLE55" s="102"/>
      <c r="TLF55" s="99"/>
      <c r="TLG55" s="99"/>
      <c r="TLH55" s="100"/>
      <c r="TLI55" s="100"/>
      <c r="TLJ55" s="100"/>
      <c r="TLK55" s="100"/>
      <c r="TLL55" s="101"/>
      <c r="TLM55" s="102"/>
      <c r="TLN55" s="99"/>
      <c r="TLO55" s="99"/>
      <c r="TLP55" s="100"/>
      <c r="TLQ55" s="100"/>
      <c r="TLR55" s="100"/>
      <c r="TLS55" s="100"/>
      <c r="TLT55" s="101"/>
      <c r="TLU55" s="102"/>
      <c r="TLV55" s="99"/>
      <c r="TLW55" s="99"/>
      <c r="TLX55" s="100"/>
      <c r="TLY55" s="100"/>
      <c r="TLZ55" s="100"/>
      <c r="TMA55" s="100"/>
      <c r="TMB55" s="101"/>
      <c r="TMC55" s="102"/>
      <c r="TMD55" s="99"/>
      <c r="TME55" s="99"/>
      <c r="TMF55" s="100"/>
      <c r="TMG55" s="100"/>
      <c r="TMH55" s="100"/>
      <c r="TMI55" s="100"/>
      <c r="TMJ55" s="101"/>
      <c r="TMK55" s="102"/>
      <c r="TML55" s="99"/>
      <c r="TMM55" s="99"/>
      <c r="TMN55" s="100"/>
      <c r="TMO55" s="100"/>
      <c r="TMP55" s="100"/>
      <c r="TMQ55" s="100"/>
      <c r="TMR55" s="101"/>
      <c r="TMS55" s="102"/>
      <c r="TMT55" s="99"/>
      <c r="TMU55" s="99"/>
      <c r="TMV55" s="100"/>
      <c r="TMW55" s="100"/>
      <c r="TMX55" s="100"/>
      <c r="TMY55" s="100"/>
      <c r="TMZ55" s="101"/>
      <c r="TNA55" s="102"/>
      <c r="TNB55" s="99"/>
      <c r="TNC55" s="99"/>
      <c r="TND55" s="100"/>
      <c r="TNE55" s="100"/>
      <c r="TNF55" s="100"/>
      <c r="TNG55" s="100"/>
      <c r="TNH55" s="101"/>
      <c r="TNI55" s="102"/>
      <c r="TNJ55" s="99"/>
      <c r="TNK55" s="99"/>
      <c r="TNL55" s="100"/>
      <c r="TNM55" s="100"/>
      <c r="TNN55" s="100"/>
      <c r="TNO55" s="100"/>
      <c r="TNP55" s="101"/>
      <c r="TNQ55" s="102"/>
      <c r="TNR55" s="99"/>
      <c r="TNS55" s="99"/>
      <c r="TNT55" s="100"/>
      <c r="TNU55" s="100"/>
      <c r="TNV55" s="100"/>
      <c r="TNW55" s="100"/>
      <c r="TNX55" s="101"/>
      <c r="TNY55" s="102"/>
      <c r="TNZ55" s="99"/>
      <c r="TOA55" s="99"/>
      <c r="TOB55" s="100"/>
      <c r="TOC55" s="100"/>
      <c r="TOD55" s="100"/>
      <c r="TOE55" s="100"/>
      <c r="TOF55" s="101"/>
      <c r="TOG55" s="102"/>
      <c r="TOH55" s="99"/>
      <c r="TOI55" s="99"/>
      <c r="TOJ55" s="100"/>
      <c r="TOK55" s="100"/>
      <c r="TOL55" s="100"/>
      <c r="TOM55" s="100"/>
      <c r="TON55" s="101"/>
      <c r="TOO55" s="102"/>
      <c r="TOP55" s="99"/>
      <c r="TOQ55" s="99"/>
      <c r="TOR55" s="100"/>
      <c r="TOS55" s="100"/>
      <c r="TOT55" s="100"/>
      <c r="TOU55" s="100"/>
      <c r="TOV55" s="101"/>
      <c r="TOW55" s="102"/>
      <c r="TOX55" s="99"/>
      <c r="TOY55" s="99"/>
      <c r="TOZ55" s="100"/>
      <c r="TPA55" s="100"/>
      <c r="TPB55" s="100"/>
      <c r="TPC55" s="100"/>
      <c r="TPD55" s="101"/>
      <c r="TPE55" s="102"/>
      <c r="TPF55" s="99"/>
      <c r="TPG55" s="99"/>
      <c r="TPH55" s="100"/>
      <c r="TPI55" s="100"/>
      <c r="TPJ55" s="100"/>
      <c r="TPK55" s="100"/>
      <c r="TPL55" s="101"/>
      <c r="TPM55" s="102"/>
      <c r="TPN55" s="99"/>
      <c r="TPO55" s="99"/>
      <c r="TPP55" s="100"/>
      <c r="TPQ55" s="100"/>
      <c r="TPR55" s="100"/>
      <c r="TPS55" s="100"/>
      <c r="TPT55" s="101"/>
      <c r="TPU55" s="102"/>
      <c r="TPV55" s="99"/>
      <c r="TPW55" s="99"/>
      <c r="TPX55" s="100"/>
      <c r="TPY55" s="100"/>
      <c r="TPZ55" s="100"/>
      <c r="TQA55" s="100"/>
      <c r="TQB55" s="101"/>
      <c r="TQC55" s="102"/>
      <c r="TQD55" s="99"/>
      <c r="TQE55" s="99"/>
      <c r="TQF55" s="100"/>
      <c r="TQG55" s="100"/>
      <c r="TQH55" s="100"/>
      <c r="TQI55" s="100"/>
      <c r="TQJ55" s="101"/>
      <c r="TQK55" s="102"/>
      <c r="TQL55" s="99"/>
      <c r="TQM55" s="99"/>
      <c r="TQN55" s="100"/>
      <c r="TQO55" s="100"/>
      <c r="TQP55" s="100"/>
      <c r="TQQ55" s="100"/>
      <c r="TQR55" s="101"/>
      <c r="TQS55" s="102"/>
      <c r="TQT55" s="99"/>
      <c r="TQU55" s="99"/>
      <c r="TQV55" s="100"/>
      <c r="TQW55" s="100"/>
      <c r="TQX55" s="100"/>
      <c r="TQY55" s="100"/>
      <c r="TQZ55" s="101"/>
      <c r="TRA55" s="102"/>
      <c r="TRB55" s="99"/>
      <c r="TRC55" s="99"/>
      <c r="TRD55" s="100"/>
      <c r="TRE55" s="100"/>
      <c r="TRF55" s="100"/>
      <c r="TRG55" s="100"/>
      <c r="TRH55" s="101"/>
      <c r="TRI55" s="102"/>
      <c r="TRJ55" s="99"/>
      <c r="TRK55" s="99"/>
      <c r="TRL55" s="100"/>
      <c r="TRM55" s="100"/>
      <c r="TRN55" s="100"/>
      <c r="TRO55" s="100"/>
      <c r="TRP55" s="101"/>
      <c r="TRQ55" s="102"/>
      <c r="TRR55" s="99"/>
      <c r="TRS55" s="99"/>
      <c r="TRT55" s="100"/>
      <c r="TRU55" s="100"/>
      <c r="TRV55" s="100"/>
      <c r="TRW55" s="100"/>
      <c r="TRX55" s="101"/>
      <c r="TRY55" s="102"/>
      <c r="TRZ55" s="99"/>
      <c r="TSA55" s="99"/>
      <c r="TSB55" s="100"/>
      <c r="TSC55" s="100"/>
      <c r="TSD55" s="100"/>
      <c r="TSE55" s="100"/>
      <c r="TSF55" s="101"/>
      <c r="TSG55" s="102"/>
      <c r="TSH55" s="99"/>
      <c r="TSI55" s="99"/>
      <c r="TSJ55" s="100"/>
      <c r="TSK55" s="100"/>
      <c r="TSL55" s="100"/>
      <c r="TSM55" s="100"/>
      <c r="TSN55" s="101"/>
      <c r="TSO55" s="102"/>
      <c r="TSP55" s="99"/>
      <c r="TSQ55" s="99"/>
      <c r="TSR55" s="100"/>
      <c r="TSS55" s="100"/>
      <c r="TST55" s="100"/>
      <c r="TSU55" s="100"/>
      <c r="TSV55" s="101"/>
      <c r="TSW55" s="102"/>
      <c r="TSX55" s="99"/>
      <c r="TSY55" s="99"/>
      <c r="TSZ55" s="100"/>
      <c r="TTA55" s="100"/>
      <c r="TTB55" s="100"/>
      <c r="TTC55" s="100"/>
      <c r="TTD55" s="101"/>
      <c r="TTE55" s="102"/>
      <c r="TTF55" s="99"/>
      <c r="TTG55" s="99"/>
      <c r="TTH55" s="100"/>
      <c r="TTI55" s="100"/>
      <c r="TTJ55" s="100"/>
      <c r="TTK55" s="100"/>
      <c r="TTL55" s="101"/>
      <c r="TTM55" s="102"/>
      <c r="TTN55" s="99"/>
      <c r="TTO55" s="99"/>
      <c r="TTP55" s="100"/>
      <c r="TTQ55" s="100"/>
      <c r="TTR55" s="100"/>
      <c r="TTS55" s="100"/>
      <c r="TTT55" s="101"/>
      <c r="TTU55" s="102"/>
      <c r="TTV55" s="99"/>
      <c r="TTW55" s="99"/>
      <c r="TTX55" s="100"/>
      <c r="TTY55" s="100"/>
      <c r="TTZ55" s="100"/>
      <c r="TUA55" s="100"/>
      <c r="TUB55" s="101"/>
      <c r="TUC55" s="102"/>
      <c r="TUD55" s="99"/>
      <c r="TUE55" s="99"/>
      <c r="TUF55" s="100"/>
      <c r="TUG55" s="100"/>
      <c r="TUH55" s="100"/>
      <c r="TUI55" s="100"/>
      <c r="TUJ55" s="101"/>
      <c r="TUK55" s="102"/>
      <c r="TUL55" s="99"/>
      <c r="TUM55" s="99"/>
      <c r="TUN55" s="100"/>
      <c r="TUO55" s="100"/>
      <c r="TUP55" s="100"/>
      <c r="TUQ55" s="100"/>
      <c r="TUR55" s="101"/>
      <c r="TUS55" s="102"/>
      <c r="TUT55" s="99"/>
      <c r="TUU55" s="99"/>
      <c r="TUV55" s="100"/>
      <c r="TUW55" s="100"/>
      <c r="TUX55" s="100"/>
      <c r="TUY55" s="100"/>
      <c r="TUZ55" s="101"/>
      <c r="TVA55" s="102"/>
      <c r="TVB55" s="99"/>
      <c r="TVC55" s="99"/>
      <c r="TVD55" s="100"/>
      <c r="TVE55" s="100"/>
      <c r="TVF55" s="100"/>
      <c r="TVG55" s="100"/>
      <c r="TVH55" s="101"/>
      <c r="TVI55" s="102"/>
      <c r="TVJ55" s="99"/>
      <c r="TVK55" s="99"/>
      <c r="TVL55" s="100"/>
      <c r="TVM55" s="100"/>
      <c r="TVN55" s="100"/>
      <c r="TVO55" s="100"/>
      <c r="TVP55" s="101"/>
      <c r="TVQ55" s="102"/>
      <c r="TVR55" s="99"/>
      <c r="TVS55" s="99"/>
      <c r="TVT55" s="100"/>
      <c r="TVU55" s="100"/>
      <c r="TVV55" s="100"/>
      <c r="TVW55" s="100"/>
      <c r="TVX55" s="101"/>
      <c r="TVY55" s="102"/>
      <c r="TVZ55" s="99"/>
      <c r="TWA55" s="99"/>
      <c r="TWB55" s="100"/>
      <c r="TWC55" s="100"/>
      <c r="TWD55" s="100"/>
      <c r="TWE55" s="100"/>
      <c r="TWF55" s="101"/>
      <c r="TWG55" s="102"/>
      <c r="TWH55" s="99"/>
      <c r="TWI55" s="99"/>
      <c r="TWJ55" s="100"/>
      <c r="TWK55" s="100"/>
      <c r="TWL55" s="100"/>
      <c r="TWM55" s="100"/>
      <c r="TWN55" s="101"/>
      <c r="TWO55" s="102"/>
      <c r="TWP55" s="99"/>
      <c r="TWQ55" s="99"/>
      <c r="TWR55" s="100"/>
      <c r="TWS55" s="100"/>
      <c r="TWT55" s="100"/>
      <c r="TWU55" s="100"/>
      <c r="TWV55" s="101"/>
      <c r="TWW55" s="102"/>
      <c r="TWX55" s="99"/>
      <c r="TWY55" s="99"/>
      <c r="TWZ55" s="100"/>
      <c r="TXA55" s="100"/>
      <c r="TXB55" s="100"/>
      <c r="TXC55" s="100"/>
      <c r="TXD55" s="101"/>
      <c r="TXE55" s="102"/>
      <c r="TXF55" s="99"/>
      <c r="TXG55" s="99"/>
      <c r="TXH55" s="100"/>
      <c r="TXI55" s="100"/>
      <c r="TXJ55" s="100"/>
      <c r="TXK55" s="100"/>
      <c r="TXL55" s="101"/>
      <c r="TXM55" s="102"/>
      <c r="TXN55" s="99"/>
      <c r="TXO55" s="99"/>
      <c r="TXP55" s="100"/>
      <c r="TXQ55" s="100"/>
      <c r="TXR55" s="100"/>
      <c r="TXS55" s="100"/>
      <c r="TXT55" s="101"/>
      <c r="TXU55" s="102"/>
      <c r="TXV55" s="99"/>
      <c r="TXW55" s="99"/>
      <c r="TXX55" s="100"/>
      <c r="TXY55" s="100"/>
      <c r="TXZ55" s="100"/>
      <c r="TYA55" s="100"/>
      <c r="TYB55" s="101"/>
      <c r="TYC55" s="102"/>
      <c r="TYD55" s="99"/>
      <c r="TYE55" s="99"/>
      <c r="TYF55" s="100"/>
      <c r="TYG55" s="100"/>
      <c r="TYH55" s="100"/>
      <c r="TYI55" s="100"/>
      <c r="TYJ55" s="101"/>
      <c r="TYK55" s="102"/>
      <c r="TYL55" s="99"/>
      <c r="TYM55" s="99"/>
      <c r="TYN55" s="100"/>
      <c r="TYO55" s="100"/>
      <c r="TYP55" s="100"/>
      <c r="TYQ55" s="100"/>
      <c r="TYR55" s="101"/>
      <c r="TYS55" s="102"/>
      <c r="TYT55" s="99"/>
      <c r="TYU55" s="99"/>
      <c r="TYV55" s="100"/>
      <c r="TYW55" s="100"/>
      <c r="TYX55" s="100"/>
      <c r="TYY55" s="100"/>
      <c r="TYZ55" s="101"/>
      <c r="TZA55" s="102"/>
      <c r="TZB55" s="99"/>
      <c r="TZC55" s="99"/>
      <c r="TZD55" s="100"/>
      <c r="TZE55" s="100"/>
      <c r="TZF55" s="100"/>
      <c r="TZG55" s="100"/>
      <c r="TZH55" s="101"/>
      <c r="TZI55" s="102"/>
      <c r="TZJ55" s="99"/>
      <c r="TZK55" s="99"/>
      <c r="TZL55" s="100"/>
      <c r="TZM55" s="100"/>
      <c r="TZN55" s="100"/>
      <c r="TZO55" s="100"/>
      <c r="TZP55" s="101"/>
      <c r="TZQ55" s="102"/>
      <c r="TZR55" s="99"/>
      <c r="TZS55" s="99"/>
      <c r="TZT55" s="100"/>
      <c r="TZU55" s="100"/>
      <c r="TZV55" s="100"/>
      <c r="TZW55" s="100"/>
      <c r="TZX55" s="101"/>
      <c r="TZY55" s="102"/>
      <c r="TZZ55" s="99"/>
      <c r="UAA55" s="99"/>
      <c r="UAB55" s="100"/>
      <c r="UAC55" s="100"/>
      <c r="UAD55" s="100"/>
      <c r="UAE55" s="100"/>
      <c r="UAF55" s="101"/>
      <c r="UAG55" s="102"/>
      <c r="UAH55" s="99"/>
      <c r="UAI55" s="99"/>
      <c r="UAJ55" s="100"/>
      <c r="UAK55" s="100"/>
      <c r="UAL55" s="100"/>
      <c r="UAM55" s="100"/>
      <c r="UAN55" s="101"/>
      <c r="UAO55" s="102"/>
      <c r="UAP55" s="99"/>
      <c r="UAQ55" s="99"/>
      <c r="UAR55" s="100"/>
      <c r="UAS55" s="100"/>
      <c r="UAT55" s="100"/>
      <c r="UAU55" s="100"/>
      <c r="UAV55" s="101"/>
      <c r="UAW55" s="102"/>
      <c r="UAX55" s="99"/>
      <c r="UAY55" s="99"/>
      <c r="UAZ55" s="100"/>
      <c r="UBA55" s="100"/>
      <c r="UBB55" s="100"/>
      <c r="UBC55" s="100"/>
      <c r="UBD55" s="101"/>
      <c r="UBE55" s="102"/>
      <c r="UBF55" s="99"/>
      <c r="UBG55" s="99"/>
      <c r="UBH55" s="100"/>
      <c r="UBI55" s="100"/>
      <c r="UBJ55" s="100"/>
      <c r="UBK55" s="100"/>
      <c r="UBL55" s="101"/>
      <c r="UBM55" s="102"/>
      <c r="UBN55" s="99"/>
      <c r="UBO55" s="99"/>
      <c r="UBP55" s="100"/>
      <c r="UBQ55" s="100"/>
      <c r="UBR55" s="100"/>
      <c r="UBS55" s="100"/>
      <c r="UBT55" s="101"/>
      <c r="UBU55" s="102"/>
      <c r="UBV55" s="99"/>
      <c r="UBW55" s="99"/>
      <c r="UBX55" s="100"/>
      <c r="UBY55" s="100"/>
      <c r="UBZ55" s="100"/>
      <c r="UCA55" s="100"/>
      <c r="UCB55" s="101"/>
      <c r="UCC55" s="102"/>
      <c r="UCD55" s="99"/>
      <c r="UCE55" s="99"/>
      <c r="UCF55" s="100"/>
      <c r="UCG55" s="100"/>
      <c r="UCH55" s="100"/>
      <c r="UCI55" s="100"/>
      <c r="UCJ55" s="101"/>
      <c r="UCK55" s="102"/>
      <c r="UCL55" s="99"/>
      <c r="UCM55" s="99"/>
      <c r="UCN55" s="100"/>
      <c r="UCO55" s="100"/>
      <c r="UCP55" s="100"/>
      <c r="UCQ55" s="100"/>
      <c r="UCR55" s="101"/>
      <c r="UCS55" s="102"/>
      <c r="UCT55" s="99"/>
      <c r="UCU55" s="99"/>
      <c r="UCV55" s="100"/>
      <c r="UCW55" s="100"/>
      <c r="UCX55" s="100"/>
      <c r="UCY55" s="100"/>
      <c r="UCZ55" s="101"/>
      <c r="UDA55" s="102"/>
      <c r="UDB55" s="99"/>
      <c r="UDC55" s="99"/>
      <c r="UDD55" s="100"/>
      <c r="UDE55" s="100"/>
      <c r="UDF55" s="100"/>
      <c r="UDG55" s="100"/>
      <c r="UDH55" s="101"/>
      <c r="UDI55" s="102"/>
      <c r="UDJ55" s="99"/>
      <c r="UDK55" s="99"/>
      <c r="UDL55" s="100"/>
      <c r="UDM55" s="100"/>
      <c r="UDN55" s="100"/>
      <c r="UDO55" s="100"/>
      <c r="UDP55" s="101"/>
      <c r="UDQ55" s="102"/>
      <c r="UDR55" s="99"/>
      <c r="UDS55" s="99"/>
      <c r="UDT55" s="100"/>
      <c r="UDU55" s="100"/>
      <c r="UDV55" s="100"/>
      <c r="UDW55" s="100"/>
      <c r="UDX55" s="101"/>
      <c r="UDY55" s="102"/>
      <c r="UDZ55" s="99"/>
      <c r="UEA55" s="99"/>
      <c r="UEB55" s="100"/>
      <c r="UEC55" s="100"/>
      <c r="UED55" s="100"/>
      <c r="UEE55" s="100"/>
      <c r="UEF55" s="101"/>
      <c r="UEG55" s="102"/>
      <c r="UEH55" s="99"/>
      <c r="UEI55" s="99"/>
      <c r="UEJ55" s="100"/>
      <c r="UEK55" s="100"/>
      <c r="UEL55" s="100"/>
      <c r="UEM55" s="100"/>
      <c r="UEN55" s="101"/>
      <c r="UEO55" s="102"/>
      <c r="UEP55" s="99"/>
      <c r="UEQ55" s="99"/>
      <c r="UER55" s="100"/>
      <c r="UES55" s="100"/>
      <c r="UET55" s="100"/>
      <c r="UEU55" s="100"/>
      <c r="UEV55" s="101"/>
      <c r="UEW55" s="102"/>
      <c r="UEX55" s="99"/>
      <c r="UEY55" s="99"/>
      <c r="UEZ55" s="100"/>
      <c r="UFA55" s="100"/>
      <c r="UFB55" s="100"/>
      <c r="UFC55" s="100"/>
      <c r="UFD55" s="101"/>
      <c r="UFE55" s="102"/>
      <c r="UFF55" s="99"/>
      <c r="UFG55" s="99"/>
      <c r="UFH55" s="100"/>
      <c r="UFI55" s="100"/>
      <c r="UFJ55" s="100"/>
      <c r="UFK55" s="100"/>
      <c r="UFL55" s="101"/>
      <c r="UFM55" s="102"/>
      <c r="UFN55" s="99"/>
      <c r="UFO55" s="99"/>
      <c r="UFP55" s="100"/>
      <c r="UFQ55" s="100"/>
      <c r="UFR55" s="100"/>
      <c r="UFS55" s="100"/>
      <c r="UFT55" s="101"/>
      <c r="UFU55" s="102"/>
      <c r="UFV55" s="99"/>
      <c r="UFW55" s="99"/>
      <c r="UFX55" s="100"/>
      <c r="UFY55" s="100"/>
      <c r="UFZ55" s="100"/>
      <c r="UGA55" s="100"/>
      <c r="UGB55" s="101"/>
      <c r="UGC55" s="102"/>
      <c r="UGD55" s="99"/>
      <c r="UGE55" s="99"/>
      <c r="UGF55" s="100"/>
      <c r="UGG55" s="100"/>
      <c r="UGH55" s="100"/>
      <c r="UGI55" s="100"/>
      <c r="UGJ55" s="101"/>
      <c r="UGK55" s="102"/>
      <c r="UGL55" s="99"/>
      <c r="UGM55" s="99"/>
      <c r="UGN55" s="100"/>
      <c r="UGO55" s="100"/>
      <c r="UGP55" s="100"/>
      <c r="UGQ55" s="100"/>
      <c r="UGR55" s="101"/>
      <c r="UGS55" s="102"/>
      <c r="UGT55" s="99"/>
      <c r="UGU55" s="99"/>
      <c r="UGV55" s="100"/>
      <c r="UGW55" s="100"/>
      <c r="UGX55" s="100"/>
      <c r="UGY55" s="100"/>
      <c r="UGZ55" s="101"/>
      <c r="UHA55" s="102"/>
      <c r="UHB55" s="99"/>
      <c r="UHC55" s="99"/>
      <c r="UHD55" s="100"/>
      <c r="UHE55" s="100"/>
      <c r="UHF55" s="100"/>
      <c r="UHG55" s="100"/>
      <c r="UHH55" s="101"/>
      <c r="UHI55" s="102"/>
      <c r="UHJ55" s="99"/>
      <c r="UHK55" s="99"/>
      <c r="UHL55" s="100"/>
      <c r="UHM55" s="100"/>
      <c r="UHN55" s="100"/>
      <c r="UHO55" s="100"/>
      <c r="UHP55" s="101"/>
      <c r="UHQ55" s="102"/>
      <c r="UHR55" s="99"/>
      <c r="UHS55" s="99"/>
      <c r="UHT55" s="100"/>
      <c r="UHU55" s="100"/>
      <c r="UHV55" s="100"/>
      <c r="UHW55" s="100"/>
      <c r="UHX55" s="101"/>
      <c r="UHY55" s="102"/>
      <c r="UHZ55" s="99"/>
      <c r="UIA55" s="99"/>
      <c r="UIB55" s="100"/>
      <c r="UIC55" s="100"/>
      <c r="UID55" s="100"/>
      <c r="UIE55" s="100"/>
      <c r="UIF55" s="101"/>
      <c r="UIG55" s="102"/>
      <c r="UIH55" s="99"/>
      <c r="UII55" s="99"/>
      <c r="UIJ55" s="100"/>
      <c r="UIK55" s="100"/>
      <c r="UIL55" s="100"/>
      <c r="UIM55" s="100"/>
      <c r="UIN55" s="101"/>
      <c r="UIO55" s="102"/>
      <c r="UIP55" s="99"/>
      <c r="UIQ55" s="99"/>
      <c r="UIR55" s="100"/>
      <c r="UIS55" s="100"/>
      <c r="UIT55" s="100"/>
      <c r="UIU55" s="100"/>
      <c r="UIV55" s="101"/>
      <c r="UIW55" s="102"/>
      <c r="UIX55" s="99"/>
      <c r="UIY55" s="99"/>
      <c r="UIZ55" s="100"/>
      <c r="UJA55" s="100"/>
      <c r="UJB55" s="100"/>
      <c r="UJC55" s="100"/>
      <c r="UJD55" s="101"/>
      <c r="UJE55" s="102"/>
      <c r="UJF55" s="99"/>
      <c r="UJG55" s="99"/>
      <c r="UJH55" s="100"/>
      <c r="UJI55" s="100"/>
      <c r="UJJ55" s="100"/>
      <c r="UJK55" s="100"/>
      <c r="UJL55" s="101"/>
      <c r="UJM55" s="102"/>
      <c r="UJN55" s="99"/>
      <c r="UJO55" s="99"/>
      <c r="UJP55" s="100"/>
      <c r="UJQ55" s="100"/>
      <c r="UJR55" s="100"/>
      <c r="UJS55" s="100"/>
      <c r="UJT55" s="101"/>
      <c r="UJU55" s="102"/>
      <c r="UJV55" s="99"/>
      <c r="UJW55" s="99"/>
      <c r="UJX55" s="100"/>
      <c r="UJY55" s="100"/>
      <c r="UJZ55" s="100"/>
      <c r="UKA55" s="100"/>
      <c r="UKB55" s="101"/>
      <c r="UKC55" s="102"/>
      <c r="UKD55" s="99"/>
      <c r="UKE55" s="99"/>
      <c r="UKF55" s="100"/>
      <c r="UKG55" s="100"/>
      <c r="UKH55" s="100"/>
      <c r="UKI55" s="100"/>
      <c r="UKJ55" s="101"/>
      <c r="UKK55" s="102"/>
      <c r="UKL55" s="99"/>
      <c r="UKM55" s="99"/>
      <c r="UKN55" s="100"/>
      <c r="UKO55" s="100"/>
      <c r="UKP55" s="100"/>
      <c r="UKQ55" s="100"/>
      <c r="UKR55" s="101"/>
      <c r="UKS55" s="102"/>
      <c r="UKT55" s="99"/>
      <c r="UKU55" s="99"/>
      <c r="UKV55" s="100"/>
      <c r="UKW55" s="100"/>
      <c r="UKX55" s="100"/>
      <c r="UKY55" s="100"/>
      <c r="UKZ55" s="101"/>
      <c r="ULA55" s="102"/>
      <c r="ULB55" s="99"/>
      <c r="ULC55" s="99"/>
      <c r="ULD55" s="100"/>
      <c r="ULE55" s="100"/>
      <c r="ULF55" s="100"/>
      <c r="ULG55" s="100"/>
      <c r="ULH55" s="101"/>
      <c r="ULI55" s="102"/>
      <c r="ULJ55" s="99"/>
      <c r="ULK55" s="99"/>
      <c r="ULL55" s="100"/>
      <c r="ULM55" s="100"/>
      <c r="ULN55" s="100"/>
      <c r="ULO55" s="100"/>
      <c r="ULP55" s="101"/>
      <c r="ULQ55" s="102"/>
      <c r="ULR55" s="99"/>
      <c r="ULS55" s="99"/>
      <c r="ULT55" s="100"/>
      <c r="ULU55" s="100"/>
      <c r="ULV55" s="100"/>
      <c r="ULW55" s="100"/>
      <c r="ULX55" s="101"/>
      <c r="ULY55" s="102"/>
      <c r="ULZ55" s="99"/>
      <c r="UMA55" s="99"/>
      <c r="UMB55" s="100"/>
      <c r="UMC55" s="100"/>
      <c r="UMD55" s="100"/>
      <c r="UME55" s="100"/>
      <c r="UMF55" s="101"/>
      <c r="UMG55" s="102"/>
      <c r="UMH55" s="99"/>
      <c r="UMI55" s="99"/>
      <c r="UMJ55" s="100"/>
      <c r="UMK55" s="100"/>
      <c r="UML55" s="100"/>
      <c r="UMM55" s="100"/>
      <c r="UMN55" s="101"/>
      <c r="UMO55" s="102"/>
      <c r="UMP55" s="99"/>
      <c r="UMQ55" s="99"/>
      <c r="UMR55" s="100"/>
      <c r="UMS55" s="100"/>
      <c r="UMT55" s="100"/>
      <c r="UMU55" s="100"/>
      <c r="UMV55" s="101"/>
      <c r="UMW55" s="102"/>
      <c r="UMX55" s="99"/>
      <c r="UMY55" s="99"/>
      <c r="UMZ55" s="100"/>
      <c r="UNA55" s="100"/>
      <c r="UNB55" s="100"/>
      <c r="UNC55" s="100"/>
      <c r="UND55" s="101"/>
      <c r="UNE55" s="102"/>
      <c r="UNF55" s="99"/>
      <c r="UNG55" s="99"/>
      <c r="UNH55" s="100"/>
      <c r="UNI55" s="100"/>
      <c r="UNJ55" s="100"/>
      <c r="UNK55" s="100"/>
      <c r="UNL55" s="101"/>
      <c r="UNM55" s="102"/>
      <c r="UNN55" s="99"/>
      <c r="UNO55" s="99"/>
      <c r="UNP55" s="100"/>
      <c r="UNQ55" s="100"/>
      <c r="UNR55" s="100"/>
      <c r="UNS55" s="100"/>
      <c r="UNT55" s="101"/>
      <c r="UNU55" s="102"/>
      <c r="UNV55" s="99"/>
      <c r="UNW55" s="99"/>
      <c r="UNX55" s="100"/>
      <c r="UNY55" s="100"/>
      <c r="UNZ55" s="100"/>
      <c r="UOA55" s="100"/>
      <c r="UOB55" s="101"/>
      <c r="UOC55" s="102"/>
      <c r="UOD55" s="99"/>
      <c r="UOE55" s="99"/>
      <c r="UOF55" s="100"/>
      <c r="UOG55" s="100"/>
      <c r="UOH55" s="100"/>
      <c r="UOI55" s="100"/>
      <c r="UOJ55" s="101"/>
      <c r="UOK55" s="102"/>
      <c r="UOL55" s="99"/>
      <c r="UOM55" s="99"/>
      <c r="UON55" s="100"/>
      <c r="UOO55" s="100"/>
      <c r="UOP55" s="100"/>
      <c r="UOQ55" s="100"/>
      <c r="UOR55" s="101"/>
      <c r="UOS55" s="102"/>
      <c r="UOT55" s="99"/>
      <c r="UOU55" s="99"/>
      <c r="UOV55" s="100"/>
      <c r="UOW55" s="100"/>
      <c r="UOX55" s="100"/>
      <c r="UOY55" s="100"/>
      <c r="UOZ55" s="101"/>
      <c r="UPA55" s="102"/>
      <c r="UPB55" s="99"/>
      <c r="UPC55" s="99"/>
      <c r="UPD55" s="100"/>
      <c r="UPE55" s="100"/>
      <c r="UPF55" s="100"/>
      <c r="UPG55" s="100"/>
      <c r="UPH55" s="101"/>
      <c r="UPI55" s="102"/>
      <c r="UPJ55" s="99"/>
      <c r="UPK55" s="99"/>
      <c r="UPL55" s="100"/>
      <c r="UPM55" s="100"/>
      <c r="UPN55" s="100"/>
      <c r="UPO55" s="100"/>
      <c r="UPP55" s="101"/>
      <c r="UPQ55" s="102"/>
      <c r="UPR55" s="99"/>
      <c r="UPS55" s="99"/>
      <c r="UPT55" s="100"/>
      <c r="UPU55" s="100"/>
      <c r="UPV55" s="100"/>
      <c r="UPW55" s="100"/>
      <c r="UPX55" s="101"/>
      <c r="UPY55" s="102"/>
      <c r="UPZ55" s="99"/>
      <c r="UQA55" s="99"/>
      <c r="UQB55" s="100"/>
      <c r="UQC55" s="100"/>
      <c r="UQD55" s="100"/>
      <c r="UQE55" s="100"/>
      <c r="UQF55" s="101"/>
      <c r="UQG55" s="102"/>
      <c r="UQH55" s="99"/>
      <c r="UQI55" s="99"/>
      <c r="UQJ55" s="100"/>
      <c r="UQK55" s="100"/>
      <c r="UQL55" s="100"/>
      <c r="UQM55" s="100"/>
      <c r="UQN55" s="101"/>
      <c r="UQO55" s="102"/>
      <c r="UQP55" s="99"/>
      <c r="UQQ55" s="99"/>
      <c r="UQR55" s="100"/>
      <c r="UQS55" s="100"/>
      <c r="UQT55" s="100"/>
      <c r="UQU55" s="100"/>
      <c r="UQV55" s="101"/>
      <c r="UQW55" s="102"/>
      <c r="UQX55" s="99"/>
      <c r="UQY55" s="99"/>
      <c r="UQZ55" s="100"/>
      <c r="URA55" s="100"/>
      <c r="URB55" s="100"/>
      <c r="URC55" s="100"/>
      <c r="URD55" s="101"/>
      <c r="URE55" s="102"/>
      <c r="URF55" s="99"/>
      <c r="URG55" s="99"/>
      <c r="URH55" s="100"/>
      <c r="URI55" s="100"/>
      <c r="URJ55" s="100"/>
      <c r="URK55" s="100"/>
      <c r="URL55" s="101"/>
      <c r="URM55" s="102"/>
      <c r="URN55" s="99"/>
      <c r="URO55" s="99"/>
      <c r="URP55" s="100"/>
      <c r="URQ55" s="100"/>
      <c r="URR55" s="100"/>
      <c r="URS55" s="100"/>
      <c r="URT55" s="101"/>
      <c r="URU55" s="102"/>
      <c r="URV55" s="99"/>
      <c r="URW55" s="99"/>
      <c r="URX55" s="100"/>
      <c r="URY55" s="100"/>
      <c r="URZ55" s="100"/>
      <c r="USA55" s="100"/>
      <c r="USB55" s="101"/>
      <c r="USC55" s="102"/>
      <c r="USD55" s="99"/>
      <c r="USE55" s="99"/>
      <c r="USF55" s="100"/>
      <c r="USG55" s="100"/>
      <c r="USH55" s="100"/>
      <c r="USI55" s="100"/>
      <c r="USJ55" s="101"/>
      <c r="USK55" s="102"/>
      <c r="USL55" s="99"/>
      <c r="USM55" s="99"/>
      <c r="USN55" s="100"/>
      <c r="USO55" s="100"/>
      <c r="USP55" s="100"/>
      <c r="USQ55" s="100"/>
      <c r="USR55" s="101"/>
      <c r="USS55" s="102"/>
      <c r="UST55" s="99"/>
      <c r="USU55" s="99"/>
      <c r="USV55" s="100"/>
      <c r="USW55" s="100"/>
      <c r="USX55" s="100"/>
      <c r="USY55" s="100"/>
      <c r="USZ55" s="101"/>
      <c r="UTA55" s="102"/>
      <c r="UTB55" s="99"/>
      <c r="UTC55" s="99"/>
      <c r="UTD55" s="100"/>
      <c r="UTE55" s="100"/>
      <c r="UTF55" s="100"/>
      <c r="UTG55" s="100"/>
      <c r="UTH55" s="101"/>
      <c r="UTI55" s="102"/>
      <c r="UTJ55" s="99"/>
      <c r="UTK55" s="99"/>
      <c r="UTL55" s="100"/>
      <c r="UTM55" s="100"/>
      <c r="UTN55" s="100"/>
      <c r="UTO55" s="100"/>
      <c r="UTP55" s="101"/>
      <c r="UTQ55" s="102"/>
      <c r="UTR55" s="99"/>
      <c r="UTS55" s="99"/>
      <c r="UTT55" s="100"/>
      <c r="UTU55" s="100"/>
      <c r="UTV55" s="100"/>
      <c r="UTW55" s="100"/>
      <c r="UTX55" s="101"/>
      <c r="UTY55" s="102"/>
      <c r="UTZ55" s="99"/>
      <c r="UUA55" s="99"/>
      <c r="UUB55" s="100"/>
      <c r="UUC55" s="100"/>
      <c r="UUD55" s="100"/>
      <c r="UUE55" s="100"/>
      <c r="UUF55" s="101"/>
      <c r="UUG55" s="102"/>
      <c r="UUH55" s="99"/>
      <c r="UUI55" s="99"/>
      <c r="UUJ55" s="100"/>
      <c r="UUK55" s="100"/>
      <c r="UUL55" s="100"/>
      <c r="UUM55" s="100"/>
      <c r="UUN55" s="101"/>
      <c r="UUO55" s="102"/>
      <c r="UUP55" s="99"/>
      <c r="UUQ55" s="99"/>
      <c r="UUR55" s="100"/>
      <c r="UUS55" s="100"/>
      <c r="UUT55" s="100"/>
      <c r="UUU55" s="100"/>
      <c r="UUV55" s="101"/>
      <c r="UUW55" s="102"/>
      <c r="UUX55" s="99"/>
      <c r="UUY55" s="99"/>
      <c r="UUZ55" s="100"/>
      <c r="UVA55" s="100"/>
      <c r="UVB55" s="100"/>
      <c r="UVC55" s="100"/>
      <c r="UVD55" s="101"/>
      <c r="UVE55" s="102"/>
      <c r="UVF55" s="99"/>
      <c r="UVG55" s="99"/>
      <c r="UVH55" s="100"/>
      <c r="UVI55" s="100"/>
      <c r="UVJ55" s="100"/>
      <c r="UVK55" s="100"/>
      <c r="UVL55" s="101"/>
      <c r="UVM55" s="102"/>
      <c r="UVN55" s="99"/>
      <c r="UVO55" s="99"/>
      <c r="UVP55" s="100"/>
      <c r="UVQ55" s="100"/>
      <c r="UVR55" s="100"/>
      <c r="UVS55" s="100"/>
      <c r="UVT55" s="101"/>
      <c r="UVU55" s="102"/>
      <c r="UVV55" s="99"/>
      <c r="UVW55" s="99"/>
      <c r="UVX55" s="100"/>
      <c r="UVY55" s="100"/>
      <c r="UVZ55" s="100"/>
      <c r="UWA55" s="100"/>
      <c r="UWB55" s="101"/>
      <c r="UWC55" s="102"/>
      <c r="UWD55" s="99"/>
      <c r="UWE55" s="99"/>
      <c r="UWF55" s="100"/>
      <c r="UWG55" s="100"/>
      <c r="UWH55" s="100"/>
      <c r="UWI55" s="100"/>
      <c r="UWJ55" s="101"/>
      <c r="UWK55" s="102"/>
      <c r="UWL55" s="99"/>
      <c r="UWM55" s="99"/>
      <c r="UWN55" s="100"/>
      <c r="UWO55" s="100"/>
      <c r="UWP55" s="100"/>
      <c r="UWQ55" s="100"/>
      <c r="UWR55" s="101"/>
      <c r="UWS55" s="102"/>
      <c r="UWT55" s="99"/>
      <c r="UWU55" s="99"/>
      <c r="UWV55" s="100"/>
      <c r="UWW55" s="100"/>
      <c r="UWX55" s="100"/>
      <c r="UWY55" s="100"/>
      <c r="UWZ55" s="101"/>
      <c r="UXA55" s="102"/>
      <c r="UXB55" s="99"/>
      <c r="UXC55" s="99"/>
      <c r="UXD55" s="100"/>
      <c r="UXE55" s="100"/>
      <c r="UXF55" s="100"/>
      <c r="UXG55" s="100"/>
      <c r="UXH55" s="101"/>
      <c r="UXI55" s="102"/>
      <c r="UXJ55" s="99"/>
      <c r="UXK55" s="99"/>
      <c r="UXL55" s="100"/>
      <c r="UXM55" s="100"/>
      <c r="UXN55" s="100"/>
      <c r="UXO55" s="100"/>
      <c r="UXP55" s="101"/>
      <c r="UXQ55" s="102"/>
      <c r="UXR55" s="99"/>
      <c r="UXS55" s="99"/>
      <c r="UXT55" s="100"/>
      <c r="UXU55" s="100"/>
      <c r="UXV55" s="100"/>
      <c r="UXW55" s="100"/>
      <c r="UXX55" s="101"/>
      <c r="UXY55" s="102"/>
      <c r="UXZ55" s="99"/>
      <c r="UYA55" s="99"/>
      <c r="UYB55" s="100"/>
      <c r="UYC55" s="100"/>
      <c r="UYD55" s="100"/>
      <c r="UYE55" s="100"/>
      <c r="UYF55" s="101"/>
      <c r="UYG55" s="102"/>
      <c r="UYH55" s="99"/>
      <c r="UYI55" s="99"/>
      <c r="UYJ55" s="100"/>
      <c r="UYK55" s="100"/>
      <c r="UYL55" s="100"/>
      <c r="UYM55" s="100"/>
      <c r="UYN55" s="101"/>
      <c r="UYO55" s="102"/>
      <c r="UYP55" s="99"/>
      <c r="UYQ55" s="99"/>
      <c r="UYR55" s="100"/>
      <c r="UYS55" s="100"/>
      <c r="UYT55" s="100"/>
      <c r="UYU55" s="100"/>
      <c r="UYV55" s="101"/>
      <c r="UYW55" s="102"/>
      <c r="UYX55" s="99"/>
      <c r="UYY55" s="99"/>
      <c r="UYZ55" s="100"/>
      <c r="UZA55" s="100"/>
      <c r="UZB55" s="100"/>
      <c r="UZC55" s="100"/>
      <c r="UZD55" s="101"/>
      <c r="UZE55" s="102"/>
      <c r="UZF55" s="99"/>
      <c r="UZG55" s="99"/>
      <c r="UZH55" s="100"/>
      <c r="UZI55" s="100"/>
      <c r="UZJ55" s="100"/>
      <c r="UZK55" s="100"/>
      <c r="UZL55" s="101"/>
      <c r="UZM55" s="102"/>
      <c r="UZN55" s="99"/>
      <c r="UZO55" s="99"/>
      <c r="UZP55" s="100"/>
      <c r="UZQ55" s="100"/>
      <c r="UZR55" s="100"/>
      <c r="UZS55" s="100"/>
      <c r="UZT55" s="101"/>
      <c r="UZU55" s="102"/>
      <c r="UZV55" s="99"/>
      <c r="UZW55" s="99"/>
      <c r="UZX55" s="100"/>
      <c r="UZY55" s="100"/>
      <c r="UZZ55" s="100"/>
      <c r="VAA55" s="100"/>
      <c r="VAB55" s="101"/>
      <c r="VAC55" s="102"/>
      <c r="VAD55" s="99"/>
      <c r="VAE55" s="99"/>
      <c r="VAF55" s="100"/>
      <c r="VAG55" s="100"/>
      <c r="VAH55" s="100"/>
      <c r="VAI55" s="100"/>
      <c r="VAJ55" s="101"/>
      <c r="VAK55" s="102"/>
      <c r="VAL55" s="99"/>
      <c r="VAM55" s="99"/>
      <c r="VAN55" s="100"/>
      <c r="VAO55" s="100"/>
      <c r="VAP55" s="100"/>
      <c r="VAQ55" s="100"/>
      <c r="VAR55" s="101"/>
      <c r="VAS55" s="102"/>
      <c r="VAT55" s="99"/>
      <c r="VAU55" s="99"/>
      <c r="VAV55" s="100"/>
      <c r="VAW55" s="100"/>
      <c r="VAX55" s="100"/>
      <c r="VAY55" s="100"/>
      <c r="VAZ55" s="101"/>
      <c r="VBA55" s="102"/>
      <c r="VBB55" s="99"/>
      <c r="VBC55" s="99"/>
      <c r="VBD55" s="100"/>
      <c r="VBE55" s="100"/>
      <c r="VBF55" s="100"/>
      <c r="VBG55" s="100"/>
      <c r="VBH55" s="101"/>
      <c r="VBI55" s="102"/>
      <c r="VBJ55" s="99"/>
      <c r="VBK55" s="99"/>
      <c r="VBL55" s="100"/>
      <c r="VBM55" s="100"/>
      <c r="VBN55" s="100"/>
      <c r="VBO55" s="100"/>
      <c r="VBP55" s="101"/>
      <c r="VBQ55" s="102"/>
      <c r="VBR55" s="99"/>
      <c r="VBS55" s="99"/>
      <c r="VBT55" s="100"/>
      <c r="VBU55" s="100"/>
      <c r="VBV55" s="100"/>
      <c r="VBW55" s="100"/>
      <c r="VBX55" s="101"/>
      <c r="VBY55" s="102"/>
      <c r="VBZ55" s="99"/>
      <c r="VCA55" s="99"/>
      <c r="VCB55" s="100"/>
      <c r="VCC55" s="100"/>
      <c r="VCD55" s="100"/>
      <c r="VCE55" s="100"/>
      <c r="VCF55" s="101"/>
      <c r="VCG55" s="102"/>
      <c r="VCH55" s="99"/>
      <c r="VCI55" s="99"/>
      <c r="VCJ55" s="100"/>
      <c r="VCK55" s="100"/>
      <c r="VCL55" s="100"/>
      <c r="VCM55" s="100"/>
      <c r="VCN55" s="101"/>
      <c r="VCO55" s="102"/>
      <c r="VCP55" s="99"/>
      <c r="VCQ55" s="99"/>
      <c r="VCR55" s="100"/>
      <c r="VCS55" s="100"/>
      <c r="VCT55" s="100"/>
      <c r="VCU55" s="100"/>
      <c r="VCV55" s="101"/>
      <c r="VCW55" s="102"/>
      <c r="VCX55" s="99"/>
      <c r="VCY55" s="99"/>
      <c r="VCZ55" s="100"/>
      <c r="VDA55" s="100"/>
      <c r="VDB55" s="100"/>
      <c r="VDC55" s="100"/>
      <c r="VDD55" s="101"/>
      <c r="VDE55" s="102"/>
      <c r="VDF55" s="99"/>
      <c r="VDG55" s="99"/>
      <c r="VDH55" s="100"/>
      <c r="VDI55" s="100"/>
      <c r="VDJ55" s="100"/>
      <c r="VDK55" s="100"/>
      <c r="VDL55" s="101"/>
      <c r="VDM55" s="102"/>
      <c r="VDN55" s="99"/>
      <c r="VDO55" s="99"/>
      <c r="VDP55" s="100"/>
      <c r="VDQ55" s="100"/>
      <c r="VDR55" s="100"/>
      <c r="VDS55" s="100"/>
      <c r="VDT55" s="101"/>
      <c r="VDU55" s="102"/>
      <c r="VDV55" s="99"/>
      <c r="VDW55" s="99"/>
      <c r="VDX55" s="100"/>
      <c r="VDY55" s="100"/>
      <c r="VDZ55" s="100"/>
      <c r="VEA55" s="100"/>
      <c r="VEB55" s="101"/>
      <c r="VEC55" s="102"/>
      <c r="VED55" s="99"/>
      <c r="VEE55" s="99"/>
      <c r="VEF55" s="100"/>
      <c r="VEG55" s="100"/>
      <c r="VEH55" s="100"/>
      <c r="VEI55" s="100"/>
      <c r="VEJ55" s="101"/>
      <c r="VEK55" s="102"/>
      <c r="VEL55" s="99"/>
      <c r="VEM55" s="99"/>
      <c r="VEN55" s="100"/>
      <c r="VEO55" s="100"/>
      <c r="VEP55" s="100"/>
      <c r="VEQ55" s="100"/>
      <c r="VER55" s="101"/>
      <c r="VES55" s="102"/>
      <c r="VET55" s="99"/>
      <c r="VEU55" s="99"/>
      <c r="VEV55" s="100"/>
      <c r="VEW55" s="100"/>
      <c r="VEX55" s="100"/>
      <c r="VEY55" s="100"/>
      <c r="VEZ55" s="101"/>
      <c r="VFA55" s="102"/>
      <c r="VFB55" s="99"/>
      <c r="VFC55" s="99"/>
      <c r="VFD55" s="100"/>
      <c r="VFE55" s="100"/>
      <c r="VFF55" s="100"/>
      <c r="VFG55" s="100"/>
      <c r="VFH55" s="101"/>
      <c r="VFI55" s="102"/>
      <c r="VFJ55" s="99"/>
      <c r="VFK55" s="99"/>
      <c r="VFL55" s="100"/>
      <c r="VFM55" s="100"/>
      <c r="VFN55" s="100"/>
      <c r="VFO55" s="100"/>
      <c r="VFP55" s="101"/>
      <c r="VFQ55" s="102"/>
      <c r="VFR55" s="99"/>
      <c r="VFS55" s="99"/>
      <c r="VFT55" s="100"/>
      <c r="VFU55" s="100"/>
      <c r="VFV55" s="100"/>
      <c r="VFW55" s="100"/>
      <c r="VFX55" s="101"/>
      <c r="VFY55" s="102"/>
      <c r="VFZ55" s="99"/>
      <c r="VGA55" s="99"/>
      <c r="VGB55" s="100"/>
      <c r="VGC55" s="100"/>
      <c r="VGD55" s="100"/>
      <c r="VGE55" s="100"/>
      <c r="VGF55" s="101"/>
      <c r="VGG55" s="102"/>
      <c r="VGH55" s="99"/>
      <c r="VGI55" s="99"/>
      <c r="VGJ55" s="100"/>
      <c r="VGK55" s="100"/>
      <c r="VGL55" s="100"/>
      <c r="VGM55" s="100"/>
      <c r="VGN55" s="101"/>
      <c r="VGO55" s="102"/>
      <c r="VGP55" s="99"/>
      <c r="VGQ55" s="99"/>
      <c r="VGR55" s="100"/>
      <c r="VGS55" s="100"/>
      <c r="VGT55" s="100"/>
      <c r="VGU55" s="100"/>
      <c r="VGV55" s="101"/>
      <c r="VGW55" s="102"/>
      <c r="VGX55" s="99"/>
      <c r="VGY55" s="99"/>
      <c r="VGZ55" s="100"/>
      <c r="VHA55" s="100"/>
      <c r="VHB55" s="100"/>
      <c r="VHC55" s="100"/>
      <c r="VHD55" s="101"/>
      <c r="VHE55" s="102"/>
      <c r="VHF55" s="99"/>
      <c r="VHG55" s="99"/>
      <c r="VHH55" s="100"/>
      <c r="VHI55" s="100"/>
      <c r="VHJ55" s="100"/>
      <c r="VHK55" s="100"/>
      <c r="VHL55" s="101"/>
      <c r="VHM55" s="102"/>
      <c r="VHN55" s="99"/>
      <c r="VHO55" s="99"/>
      <c r="VHP55" s="100"/>
      <c r="VHQ55" s="100"/>
      <c r="VHR55" s="100"/>
      <c r="VHS55" s="100"/>
      <c r="VHT55" s="101"/>
      <c r="VHU55" s="102"/>
      <c r="VHV55" s="99"/>
      <c r="VHW55" s="99"/>
      <c r="VHX55" s="100"/>
      <c r="VHY55" s="100"/>
      <c r="VHZ55" s="100"/>
      <c r="VIA55" s="100"/>
      <c r="VIB55" s="101"/>
      <c r="VIC55" s="102"/>
      <c r="VID55" s="99"/>
      <c r="VIE55" s="99"/>
      <c r="VIF55" s="100"/>
      <c r="VIG55" s="100"/>
      <c r="VIH55" s="100"/>
      <c r="VII55" s="100"/>
      <c r="VIJ55" s="101"/>
      <c r="VIK55" s="102"/>
      <c r="VIL55" s="99"/>
      <c r="VIM55" s="99"/>
      <c r="VIN55" s="100"/>
      <c r="VIO55" s="100"/>
      <c r="VIP55" s="100"/>
      <c r="VIQ55" s="100"/>
      <c r="VIR55" s="101"/>
      <c r="VIS55" s="102"/>
      <c r="VIT55" s="99"/>
      <c r="VIU55" s="99"/>
      <c r="VIV55" s="100"/>
      <c r="VIW55" s="100"/>
      <c r="VIX55" s="100"/>
      <c r="VIY55" s="100"/>
      <c r="VIZ55" s="101"/>
      <c r="VJA55" s="102"/>
      <c r="VJB55" s="99"/>
      <c r="VJC55" s="99"/>
      <c r="VJD55" s="100"/>
      <c r="VJE55" s="100"/>
      <c r="VJF55" s="100"/>
      <c r="VJG55" s="100"/>
      <c r="VJH55" s="101"/>
      <c r="VJI55" s="102"/>
      <c r="VJJ55" s="99"/>
      <c r="VJK55" s="99"/>
      <c r="VJL55" s="100"/>
      <c r="VJM55" s="100"/>
      <c r="VJN55" s="100"/>
      <c r="VJO55" s="100"/>
      <c r="VJP55" s="101"/>
      <c r="VJQ55" s="102"/>
      <c r="VJR55" s="99"/>
      <c r="VJS55" s="99"/>
      <c r="VJT55" s="100"/>
      <c r="VJU55" s="100"/>
      <c r="VJV55" s="100"/>
      <c r="VJW55" s="100"/>
      <c r="VJX55" s="101"/>
      <c r="VJY55" s="102"/>
      <c r="VJZ55" s="99"/>
      <c r="VKA55" s="99"/>
      <c r="VKB55" s="100"/>
      <c r="VKC55" s="100"/>
      <c r="VKD55" s="100"/>
      <c r="VKE55" s="100"/>
      <c r="VKF55" s="101"/>
      <c r="VKG55" s="102"/>
      <c r="VKH55" s="99"/>
      <c r="VKI55" s="99"/>
      <c r="VKJ55" s="100"/>
      <c r="VKK55" s="100"/>
      <c r="VKL55" s="100"/>
      <c r="VKM55" s="100"/>
      <c r="VKN55" s="101"/>
      <c r="VKO55" s="102"/>
      <c r="VKP55" s="99"/>
      <c r="VKQ55" s="99"/>
      <c r="VKR55" s="100"/>
      <c r="VKS55" s="100"/>
      <c r="VKT55" s="100"/>
      <c r="VKU55" s="100"/>
      <c r="VKV55" s="101"/>
      <c r="VKW55" s="102"/>
      <c r="VKX55" s="99"/>
      <c r="VKY55" s="99"/>
      <c r="VKZ55" s="100"/>
      <c r="VLA55" s="100"/>
      <c r="VLB55" s="100"/>
      <c r="VLC55" s="100"/>
      <c r="VLD55" s="101"/>
      <c r="VLE55" s="102"/>
      <c r="VLF55" s="99"/>
      <c r="VLG55" s="99"/>
      <c r="VLH55" s="100"/>
      <c r="VLI55" s="100"/>
      <c r="VLJ55" s="100"/>
      <c r="VLK55" s="100"/>
      <c r="VLL55" s="101"/>
      <c r="VLM55" s="102"/>
      <c r="VLN55" s="99"/>
      <c r="VLO55" s="99"/>
      <c r="VLP55" s="100"/>
      <c r="VLQ55" s="100"/>
      <c r="VLR55" s="100"/>
      <c r="VLS55" s="100"/>
      <c r="VLT55" s="101"/>
      <c r="VLU55" s="102"/>
      <c r="VLV55" s="99"/>
      <c r="VLW55" s="99"/>
      <c r="VLX55" s="100"/>
      <c r="VLY55" s="100"/>
      <c r="VLZ55" s="100"/>
      <c r="VMA55" s="100"/>
      <c r="VMB55" s="101"/>
      <c r="VMC55" s="102"/>
      <c r="VMD55" s="99"/>
      <c r="VME55" s="99"/>
      <c r="VMF55" s="100"/>
      <c r="VMG55" s="100"/>
      <c r="VMH55" s="100"/>
      <c r="VMI55" s="100"/>
      <c r="VMJ55" s="101"/>
      <c r="VMK55" s="102"/>
      <c r="VML55" s="99"/>
      <c r="VMM55" s="99"/>
      <c r="VMN55" s="100"/>
      <c r="VMO55" s="100"/>
      <c r="VMP55" s="100"/>
      <c r="VMQ55" s="100"/>
      <c r="VMR55" s="101"/>
      <c r="VMS55" s="102"/>
      <c r="VMT55" s="99"/>
      <c r="VMU55" s="99"/>
      <c r="VMV55" s="100"/>
      <c r="VMW55" s="100"/>
      <c r="VMX55" s="100"/>
      <c r="VMY55" s="100"/>
      <c r="VMZ55" s="101"/>
      <c r="VNA55" s="102"/>
      <c r="VNB55" s="99"/>
      <c r="VNC55" s="99"/>
      <c r="VND55" s="100"/>
      <c r="VNE55" s="100"/>
      <c r="VNF55" s="100"/>
      <c r="VNG55" s="100"/>
      <c r="VNH55" s="101"/>
      <c r="VNI55" s="102"/>
      <c r="VNJ55" s="99"/>
      <c r="VNK55" s="99"/>
      <c r="VNL55" s="100"/>
      <c r="VNM55" s="100"/>
      <c r="VNN55" s="100"/>
      <c r="VNO55" s="100"/>
      <c r="VNP55" s="101"/>
      <c r="VNQ55" s="102"/>
      <c r="VNR55" s="99"/>
      <c r="VNS55" s="99"/>
      <c r="VNT55" s="100"/>
      <c r="VNU55" s="100"/>
      <c r="VNV55" s="100"/>
      <c r="VNW55" s="100"/>
      <c r="VNX55" s="101"/>
      <c r="VNY55" s="102"/>
      <c r="VNZ55" s="99"/>
      <c r="VOA55" s="99"/>
      <c r="VOB55" s="100"/>
      <c r="VOC55" s="100"/>
      <c r="VOD55" s="100"/>
      <c r="VOE55" s="100"/>
      <c r="VOF55" s="101"/>
      <c r="VOG55" s="102"/>
      <c r="VOH55" s="99"/>
      <c r="VOI55" s="99"/>
      <c r="VOJ55" s="100"/>
      <c r="VOK55" s="100"/>
      <c r="VOL55" s="100"/>
      <c r="VOM55" s="100"/>
      <c r="VON55" s="101"/>
      <c r="VOO55" s="102"/>
      <c r="VOP55" s="99"/>
      <c r="VOQ55" s="99"/>
      <c r="VOR55" s="100"/>
      <c r="VOS55" s="100"/>
      <c r="VOT55" s="100"/>
      <c r="VOU55" s="100"/>
      <c r="VOV55" s="101"/>
      <c r="VOW55" s="102"/>
      <c r="VOX55" s="99"/>
      <c r="VOY55" s="99"/>
      <c r="VOZ55" s="100"/>
      <c r="VPA55" s="100"/>
      <c r="VPB55" s="100"/>
      <c r="VPC55" s="100"/>
      <c r="VPD55" s="101"/>
      <c r="VPE55" s="102"/>
      <c r="VPF55" s="99"/>
      <c r="VPG55" s="99"/>
      <c r="VPH55" s="100"/>
      <c r="VPI55" s="100"/>
      <c r="VPJ55" s="100"/>
      <c r="VPK55" s="100"/>
      <c r="VPL55" s="101"/>
      <c r="VPM55" s="102"/>
      <c r="VPN55" s="99"/>
      <c r="VPO55" s="99"/>
      <c r="VPP55" s="100"/>
      <c r="VPQ55" s="100"/>
      <c r="VPR55" s="100"/>
      <c r="VPS55" s="100"/>
      <c r="VPT55" s="101"/>
      <c r="VPU55" s="102"/>
      <c r="VPV55" s="99"/>
      <c r="VPW55" s="99"/>
      <c r="VPX55" s="100"/>
      <c r="VPY55" s="100"/>
      <c r="VPZ55" s="100"/>
      <c r="VQA55" s="100"/>
      <c r="VQB55" s="101"/>
      <c r="VQC55" s="102"/>
      <c r="VQD55" s="99"/>
      <c r="VQE55" s="99"/>
      <c r="VQF55" s="100"/>
      <c r="VQG55" s="100"/>
      <c r="VQH55" s="100"/>
      <c r="VQI55" s="100"/>
      <c r="VQJ55" s="101"/>
      <c r="VQK55" s="102"/>
      <c r="VQL55" s="99"/>
      <c r="VQM55" s="99"/>
      <c r="VQN55" s="100"/>
      <c r="VQO55" s="100"/>
      <c r="VQP55" s="100"/>
      <c r="VQQ55" s="100"/>
      <c r="VQR55" s="101"/>
      <c r="VQS55" s="102"/>
      <c r="VQT55" s="99"/>
      <c r="VQU55" s="99"/>
      <c r="VQV55" s="100"/>
      <c r="VQW55" s="100"/>
      <c r="VQX55" s="100"/>
      <c r="VQY55" s="100"/>
      <c r="VQZ55" s="101"/>
      <c r="VRA55" s="102"/>
      <c r="VRB55" s="99"/>
      <c r="VRC55" s="99"/>
      <c r="VRD55" s="100"/>
      <c r="VRE55" s="100"/>
      <c r="VRF55" s="100"/>
      <c r="VRG55" s="100"/>
      <c r="VRH55" s="101"/>
      <c r="VRI55" s="102"/>
      <c r="VRJ55" s="99"/>
      <c r="VRK55" s="99"/>
      <c r="VRL55" s="100"/>
      <c r="VRM55" s="100"/>
      <c r="VRN55" s="100"/>
      <c r="VRO55" s="100"/>
      <c r="VRP55" s="101"/>
      <c r="VRQ55" s="102"/>
      <c r="VRR55" s="99"/>
      <c r="VRS55" s="99"/>
      <c r="VRT55" s="100"/>
      <c r="VRU55" s="100"/>
      <c r="VRV55" s="100"/>
      <c r="VRW55" s="100"/>
      <c r="VRX55" s="101"/>
      <c r="VRY55" s="102"/>
      <c r="VRZ55" s="99"/>
      <c r="VSA55" s="99"/>
      <c r="VSB55" s="100"/>
      <c r="VSC55" s="100"/>
      <c r="VSD55" s="100"/>
      <c r="VSE55" s="100"/>
      <c r="VSF55" s="101"/>
      <c r="VSG55" s="102"/>
      <c r="VSH55" s="99"/>
      <c r="VSI55" s="99"/>
      <c r="VSJ55" s="100"/>
      <c r="VSK55" s="100"/>
      <c r="VSL55" s="100"/>
      <c r="VSM55" s="100"/>
      <c r="VSN55" s="101"/>
      <c r="VSO55" s="102"/>
      <c r="VSP55" s="99"/>
      <c r="VSQ55" s="99"/>
      <c r="VSR55" s="100"/>
      <c r="VSS55" s="100"/>
      <c r="VST55" s="100"/>
      <c r="VSU55" s="100"/>
      <c r="VSV55" s="101"/>
      <c r="VSW55" s="102"/>
      <c r="VSX55" s="99"/>
      <c r="VSY55" s="99"/>
      <c r="VSZ55" s="100"/>
      <c r="VTA55" s="100"/>
      <c r="VTB55" s="100"/>
      <c r="VTC55" s="100"/>
      <c r="VTD55" s="101"/>
      <c r="VTE55" s="102"/>
      <c r="VTF55" s="99"/>
      <c r="VTG55" s="99"/>
      <c r="VTH55" s="100"/>
      <c r="VTI55" s="100"/>
      <c r="VTJ55" s="100"/>
      <c r="VTK55" s="100"/>
      <c r="VTL55" s="101"/>
      <c r="VTM55" s="102"/>
      <c r="VTN55" s="99"/>
      <c r="VTO55" s="99"/>
      <c r="VTP55" s="100"/>
      <c r="VTQ55" s="100"/>
      <c r="VTR55" s="100"/>
      <c r="VTS55" s="100"/>
      <c r="VTT55" s="101"/>
      <c r="VTU55" s="102"/>
      <c r="VTV55" s="99"/>
      <c r="VTW55" s="99"/>
      <c r="VTX55" s="100"/>
      <c r="VTY55" s="100"/>
      <c r="VTZ55" s="100"/>
      <c r="VUA55" s="100"/>
      <c r="VUB55" s="101"/>
      <c r="VUC55" s="102"/>
      <c r="VUD55" s="99"/>
      <c r="VUE55" s="99"/>
      <c r="VUF55" s="100"/>
      <c r="VUG55" s="100"/>
      <c r="VUH55" s="100"/>
      <c r="VUI55" s="100"/>
      <c r="VUJ55" s="101"/>
      <c r="VUK55" s="102"/>
      <c r="VUL55" s="99"/>
      <c r="VUM55" s="99"/>
      <c r="VUN55" s="100"/>
      <c r="VUO55" s="100"/>
      <c r="VUP55" s="100"/>
      <c r="VUQ55" s="100"/>
      <c r="VUR55" s="101"/>
      <c r="VUS55" s="102"/>
      <c r="VUT55" s="99"/>
      <c r="VUU55" s="99"/>
      <c r="VUV55" s="100"/>
      <c r="VUW55" s="100"/>
      <c r="VUX55" s="100"/>
      <c r="VUY55" s="100"/>
      <c r="VUZ55" s="101"/>
      <c r="VVA55" s="102"/>
      <c r="VVB55" s="99"/>
      <c r="VVC55" s="99"/>
      <c r="VVD55" s="100"/>
      <c r="VVE55" s="100"/>
      <c r="VVF55" s="100"/>
      <c r="VVG55" s="100"/>
      <c r="VVH55" s="101"/>
      <c r="VVI55" s="102"/>
      <c r="VVJ55" s="99"/>
      <c r="VVK55" s="99"/>
      <c r="VVL55" s="100"/>
      <c r="VVM55" s="100"/>
      <c r="VVN55" s="100"/>
      <c r="VVO55" s="100"/>
      <c r="VVP55" s="101"/>
      <c r="VVQ55" s="102"/>
      <c r="VVR55" s="99"/>
      <c r="VVS55" s="99"/>
      <c r="VVT55" s="100"/>
      <c r="VVU55" s="100"/>
      <c r="VVV55" s="100"/>
      <c r="VVW55" s="100"/>
      <c r="VVX55" s="101"/>
      <c r="VVY55" s="102"/>
      <c r="VVZ55" s="99"/>
      <c r="VWA55" s="99"/>
      <c r="VWB55" s="100"/>
      <c r="VWC55" s="100"/>
      <c r="VWD55" s="100"/>
      <c r="VWE55" s="100"/>
      <c r="VWF55" s="101"/>
      <c r="VWG55" s="102"/>
      <c r="VWH55" s="99"/>
      <c r="VWI55" s="99"/>
      <c r="VWJ55" s="100"/>
      <c r="VWK55" s="100"/>
      <c r="VWL55" s="100"/>
      <c r="VWM55" s="100"/>
      <c r="VWN55" s="101"/>
      <c r="VWO55" s="102"/>
      <c r="VWP55" s="99"/>
      <c r="VWQ55" s="99"/>
      <c r="VWR55" s="100"/>
      <c r="VWS55" s="100"/>
      <c r="VWT55" s="100"/>
      <c r="VWU55" s="100"/>
      <c r="VWV55" s="101"/>
      <c r="VWW55" s="102"/>
      <c r="VWX55" s="99"/>
      <c r="VWY55" s="99"/>
      <c r="VWZ55" s="100"/>
      <c r="VXA55" s="100"/>
      <c r="VXB55" s="100"/>
      <c r="VXC55" s="100"/>
      <c r="VXD55" s="101"/>
      <c r="VXE55" s="102"/>
      <c r="VXF55" s="99"/>
      <c r="VXG55" s="99"/>
      <c r="VXH55" s="100"/>
      <c r="VXI55" s="100"/>
      <c r="VXJ55" s="100"/>
      <c r="VXK55" s="100"/>
      <c r="VXL55" s="101"/>
      <c r="VXM55" s="102"/>
      <c r="VXN55" s="99"/>
      <c r="VXO55" s="99"/>
      <c r="VXP55" s="100"/>
      <c r="VXQ55" s="100"/>
      <c r="VXR55" s="100"/>
      <c r="VXS55" s="100"/>
      <c r="VXT55" s="101"/>
      <c r="VXU55" s="102"/>
      <c r="VXV55" s="99"/>
      <c r="VXW55" s="99"/>
      <c r="VXX55" s="100"/>
      <c r="VXY55" s="100"/>
      <c r="VXZ55" s="100"/>
      <c r="VYA55" s="100"/>
      <c r="VYB55" s="101"/>
      <c r="VYC55" s="102"/>
      <c r="VYD55" s="99"/>
      <c r="VYE55" s="99"/>
      <c r="VYF55" s="100"/>
      <c r="VYG55" s="100"/>
      <c r="VYH55" s="100"/>
      <c r="VYI55" s="100"/>
      <c r="VYJ55" s="101"/>
      <c r="VYK55" s="102"/>
      <c r="VYL55" s="99"/>
      <c r="VYM55" s="99"/>
      <c r="VYN55" s="100"/>
      <c r="VYO55" s="100"/>
      <c r="VYP55" s="100"/>
      <c r="VYQ55" s="100"/>
      <c r="VYR55" s="101"/>
      <c r="VYS55" s="102"/>
      <c r="VYT55" s="99"/>
      <c r="VYU55" s="99"/>
      <c r="VYV55" s="100"/>
      <c r="VYW55" s="100"/>
      <c r="VYX55" s="100"/>
      <c r="VYY55" s="100"/>
      <c r="VYZ55" s="101"/>
      <c r="VZA55" s="102"/>
      <c r="VZB55" s="99"/>
      <c r="VZC55" s="99"/>
      <c r="VZD55" s="100"/>
      <c r="VZE55" s="100"/>
      <c r="VZF55" s="100"/>
      <c r="VZG55" s="100"/>
      <c r="VZH55" s="101"/>
      <c r="VZI55" s="102"/>
      <c r="VZJ55" s="99"/>
      <c r="VZK55" s="99"/>
      <c r="VZL55" s="100"/>
      <c r="VZM55" s="100"/>
      <c r="VZN55" s="100"/>
      <c r="VZO55" s="100"/>
      <c r="VZP55" s="101"/>
      <c r="VZQ55" s="102"/>
      <c r="VZR55" s="99"/>
      <c r="VZS55" s="99"/>
      <c r="VZT55" s="100"/>
      <c r="VZU55" s="100"/>
      <c r="VZV55" s="100"/>
      <c r="VZW55" s="100"/>
      <c r="VZX55" s="101"/>
      <c r="VZY55" s="102"/>
      <c r="VZZ55" s="99"/>
      <c r="WAA55" s="99"/>
      <c r="WAB55" s="100"/>
      <c r="WAC55" s="100"/>
      <c r="WAD55" s="100"/>
      <c r="WAE55" s="100"/>
      <c r="WAF55" s="101"/>
      <c r="WAG55" s="102"/>
      <c r="WAH55" s="99"/>
      <c r="WAI55" s="99"/>
      <c r="WAJ55" s="100"/>
      <c r="WAK55" s="100"/>
      <c r="WAL55" s="100"/>
      <c r="WAM55" s="100"/>
      <c r="WAN55" s="101"/>
      <c r="WAO55" s="102"/>
      <c r="WAP55" s="99"/>
      <c r="WAQ55" s="99"/>
      <c r="WAR55" s="100"/>
      <c r="WAS55" s="100"/>
      <c r="WAT55" s="100"/>
      <c r="WAU55" s="100"/>
      <c r="WAV55" s="101"/>
      <c r="WAW55" s="102"/>
      <c r="WAX55" s="99"/>
      <c r="WAY55" s="99"/>
      <c r="WAZ55" s="100"/>
      <c r="WBA55" s="100"/>
      <c r="WBB55" s="100"/>
      <c r="WBC55" s="100"/>
      <c r="WBD55" s="101"/>
      <c r="WBE55" s="102"/>
      <c r="WBF55" s="99"/>
      <c r="WBG55" s="99"/>
      <c r="WBH55" s="100"/>
      <c r="WBI55" s="100"/>
      <c r="WBJ55" s="100"/>
      <c r="WBK55" s="100"/>
      <c r="WBL55" s="101"/>
      <c r="WBM55" s="102"/>
      <c r="WBN55" s="99"/>
      <c r="WBO55" s="99"/>
      <c r="WBP55" s="100"/>
      <c r="WBQ55" s="100"/>
      <c r="WBR55" s="100"/>
      <c r="WBS55" s="100"/>
      <c r="WBT55" s="101"/>
      <c r="WBU55" s="102"/>
      <c r="WBV55" s="99"/>
      <c r="WBW55" s="99"/>
      <c r="WBX55" s="100"/>
      <c r="WBY55" s="100"/>
      <c r="WBZ55" s="100"/>
      <c r="WCA55" s="100"/>
      <c r="WCB55" s="101"/>
      <c r="WCC55" s="102"/>
      <c r="WCD55" s="99"/>
      <c r="WCE55" s="99"/>
      <c r="WCF55" s="100"/>
      <c r="WCG55" s="100"/>
      <c r="WCH55" s="100"/>
      <c r="WCI55" s="100"/>
      <c r="WCJ55" s="101"/>
      <c r="WCK55" s="102"/>
      <c r="WCL55" s="99"/>
      <c r="WCM55" s="99"/>
      <c r="WCN55" s="100"/>
      <c r="WCO55" s="100"/>
      <c r="WCP55" s="100"/>
      <c r="WCQ55" s="100"/>
      <c r="WCR55" s="101"/>
      <c r="WCS55" s="102"/>
      <c r="WCT55" s="99"/>
      <c r="WCU55" s="99"/>
      <c r="WCV55" s="100"/>
      <c r="WCW55" s="100"/>
      <c r="WCX55" s="100"/>
      <c r="WCY55" s="100"/>
      <c r="WCZ55" s="101"/>
      <c r="WDA55" s="102"/>
      <c r="WDB55" s="99"/>
      <c r="WDC55" s="99"/>
      <c r="WDD55" s="100"/>
      <c r="WDE55" s="100"/>
      <c r="WDF55" s="100"/>
      <c r="WDG55" s="100"/>
      <c r="WDH55" s="101"/>
      <c r="WDI55" s="102"/>
      <c r="WDJ55" s="99"/>
      <c r="WDK55" s="99"/>
      <c r="WDL55" s="100"/>
      <c r="WDM55" s="100"/>
      <c r="WDN55" s="100"/>
      <c r="WDO55" s="100"/>
      <c r="WDP55" s="101"/>
      <c r="WDQ55" s="102"/>
      <c r="WDR55" s="99"/>
      <c r="WDS55" s="99"/>
      <c r="WDT55" s="100"/>
      <c r="WDU55" s="100"/>
      <c r="WDV55" s="100"/>
      <c r="WDW55" s="100"/>
      <c r="WDX55" s="101"/>
      <c r="WDY55" s="102"/>
      <c r="WDZ55" s="99"/>
      <c r="WEA55" s="99"/>
      <c r="WEB55" s="100"/>
      <c r="WEC55" s="100"/>
      <c r="WED55" s="100"/>
      <c r="WEE55" s="100"/>
      <c r="WEF55" s="101"/>
      <c r="WEG55" s="102"/>
      <c r="WEH55" s="99"/>
      <c r="WEI55" s="99"/>
      <c r="WEJ55" s="100"/>
      <c r="WEK55" s="100"/>
      <c r="WEL55" s="100"/>
      <c r="WEM55" s="100"/>
      <c r="WEN55" s="101"/>
      <c r="WEO55" s="102"/>
      <c r="WEP55" s="99"/>
      <c r="WEQ55" s="99"/>
      <c r="WER55" s="100"/>
      <c r="WES55" s="100"/>
      <c r="WET55" s="100"/>
      <c r="WEU55" s="100"/>
      <c r="WEV55" s="101"/>
      <c r="WEW55" s="102"/>
      <c r="WEX55" s="99"/>
      <c r="WEY55" s="99"/>
      <c r="WEZ55" s="100"/>
      <c r="WFA55" s="100"/>
      <c r="WFB55" s="100"/>
      <c r="WFC55" s="100"/>
      <c r="WFD55" s="101"/>
      <c r="WFE55" s="102"/>
      <c r="WFF55" s="99"/>
      <c r="WFG55" s="99"/>
      <c r="WFH55" s="100"/>
      <c r="WFI55" s="100"/>
      <c r="WFJ55" s="100"/>
      <c r="WFK55" s="100"/>
      <c r="WFL55" s="101"/>
      <c r="WFM55" s="102"/>
      <c r="WFN55" s="99"/>
      <c r="WFO55" s="99"/>
      <c r="WFP55" s="100"/>
      <c r="WFQ55" s="100"/>
      <c r="WFR55" s="100"/>
      <c r="WFS55" s="100"/>
      <c r="WFT55" s="101"/>
      <c r="WFU55" s="102"/>
      <c r="WFV55" s="99"/>
      <c r="WFW55" s="99"/>
      <c r="WFX55" s="100"/>
      <c r="WFY55" s="100"/>
      <c r="WFZ55" s="100"/>
      <c r="WGA55" s="100"/>
      <c r="WGB55" s="101"/>
      <c r="WGC55" s="102"/>
      <c r="WGD55" s="99"/>
      <c r="WGE55" s="99"/>
      <c r="WGF55" s="100"/>
      <c r="WGG55" s="100"/>
      <c r="WGH55" s="100"/>
      <c r="WGI55" s="100"/>
      <c r="WGJ55" s="101"/>
      <c r="WGK55" s="102"/>
      <c r="WGL55" s="99"/>
      <c r="WGM55" s="99"/>
      <c r="WGN55" s="100"/>
      <c r="WGO55" s="100"/>
      <c r="WGP55" s="100"/>
      <c r="WGQ55" s="100"/>
      <c r="WGR55" s="101"/>
      <c r="WGS55" s="102"/>
      <c r="WGT55" s="99"/>
      <c r="WGU55" s="99"/>
      <c r="WGV55" s="100"/>
      <c r="WGW55" s="100"/>
      <c r="WGX55" s="100"/>
      <c r="WGY55" s="100"/>
      <c r="WGZ55" s="101"/>
      <c r="WHA55" s="102"/>
      <c r="WHB55" s="99"/>
      <c r="WHC55" s="99"/>
      <c r="WHD55" s="100"/>
      <c r="WHE55" s="100"/>
      <c r="WHF55" s="100"/>
      <c r="WHG55" s="100"/>
      <c r="WHH55" s="101"/>
      <c r="WHI55" s="102"/>
      <c r="WHJ55" s="99"/>
      <c r="WHK55" s="99"/>
      <c r="WHL55" s="100"/>
      <c r="WHM55" s="100"/>
      <c r="WHN55" s="100"/>
      <c r="WHO55" s="100"/>
      <c r="WHP55" s="101"/>
      <c r="WHQ55" s="102"/>
      <c r="WHR55" s="99"/>
      <c r="WHS55" s="99"/>
      <c r="WHT55" s="100"/>
      <c r="WHU55" s="100"/>
      <c r="WHV55" s="100"/>
      <c r="WHW55" s="100"/>
      <c r="WHX55" s="101"/>
      <c r="WHY55" s="102"/>
      <c r="WHZ55" s="99"/>
      <c r="WIA55" s="99"/>
      <c r="WIB55" s="100"/>
      <c r="WIC55" s="100"/>
      <c r="WID55" s="100"/>
      <c r="WIE55" s="100"/>
      <c r="WIF55" s="101"/>
      <c r="WIG55" s="102"/>
      <c r="WIH55" s="99"/>
      <c r="WII55" s="99"/>
      <c r="WIJ55" s="100"/>
      <c r="WIK55" s="100"/>
      <c r="WIL55" s="100"/>
      <c r="WIM55" s="100"/>
      <c r="WIN55" s="101"/>
      <c r="WIO55" s="102"/>
      <c r="WIP55" s="99"/>
      <c r="WIQ55" s="99"/>
      <c r="WIR55" s="100"/>
      <c r="WIS55" s="100"/>
      <c r="WIT55" s="100"/>
      <c r="WIU55" s="100"/>
      <c r="WIV55" s="101"/>
      <c r="WIW55" s="102"/>
      <c r="WIX55" s="99"/>
      <c r="WIY55" s="99"/>
      <c r="WIZ55" s="100"/>
      <c r="WJA55" s="100"/>
      <c r="WJB55" s="100"/>
      <c r="WJC55" s="100"/>
      <c r="WJD55" s="101"/>
      <c r="WJE55" s="102"/>
      <c r="WJF55" s="99"/>
      <c r="WJG55" s="99"/>
      <c r="WJH55" s="100"/>
      <c r="WJI55" s="100"/>
      <c r="WJJ55" s="100"/>
      <c r="WJK55" s="100"/>
      <c r="WJL55" s="101"/>
      <c r="WJM55" s="102"/>
      <c r="WJN55" s="99"/>
      <c r="WJO55" s="99"/>
      <c r="WJP55" s="100"/>
      <c r="WJQ55" s="100"/>
      <c r="WJR55" s="100"/>
      <c r="WJS55" s="100"/>
      <c r="WJT55" s="101"/>
      <c r="WJU55" s="102"/>
      <c r="WJV55" s="99"/>
      <c r="WJW55" s="99"/>
      <c r="WJX55" s="100"/>
      <c r="WJY55" s="100"/>
      <c r="WJZ55" s="100"/>
      <c r="WKA55" s="100"/>
      <c r="WKB55" s="101"/>
      <c r="WKC55" s="102"/>
      <c r="WKD55" s="99"/>
      <c r="WKE55" s="99"/>
      <c r="WKF55" s="100"/>
      <c r="WKG55" s="100"/>
      <c r="WKH55" s="100"/>
      <c r="WKI55" s="100"/>
      <c r="WKJ55" s="101"/>
      <c r="WKK55" s="102"/>
      <c r="WKL55" s="99"/>
      <c r="WKM55" s="99"/>
      <c r="WKN55" s="100"/>
      <c r="WKO55" s="100"/>
      <c r="WKP55" s="100"/>
      <c r="WKQ55" s="100"/>
      <c r="WKR55" s="101"/>
      <c r="WKS55" s="102"/>
      <c r="WKT55" s="99"/>
      <c r="WKU55" s="99"/>
      <c r="WKV55" s="100"/>
      <c r="WKW55" s="100"/>
      <c r="WKX55" s="100"/>
      <c r="WKY55" s="100"/>
      <c r="WKZ55" s="101"/>
      <c r="WLA55" s="102"/>
      <c r="WLB55" s="99"/>
      <c r="WLC55" s="99"/>
      <c r="WLD55" s="100"/>
      <c r="WLE55" s="100"/>
      <c r="WLF55" s="100"/>
      <c r="WLG55" s="100"/>
      <c r="WLH55" s="101"/>
      <c r="WLI55" s="102"/>
      <c r="WLJ55" s="99"/>
      <c r="WLK55" s="99"/>
      <c r="WLL55" s="100"/>
      <c r="WLM55" s="100"/>
      <c r="WLN55" s="100"/>
      <c r="WLO55" s="100"/>
      <c r="WLP55" s="101"/>
      <c r="WLQ55" s="102"/>
      <c r="WLR55" s="99"/>
      <c r="WLS55" s="99"/>
      <c r="WLT55" s="100"/>
      <c r="WLU55" s="100"/>
      <c r="WLV55" s="100"/>
      <c r="WLW55" s="100"/>
      <c r="WLX55" s="101"/>
      <c r="WLY55" s="102"/>
      <c r="WLZ55" s="99"/>
      <c r="WMA55" s="99"/>
      <c r="WMB55" s="100"/>
      <c r="WMC55" s="100"/>
      <c r="WMD55" s="100"/>
      <c r="WME55" s="100"/>
      <c r="WMF55" s="101"/>
      <c r="WMG55" s="102"/>
      <c r="WMH55" s="99"/>
      <c r="WMI55" s="99"/>
      <c r="WMJ55" s="100"/>
      <c r="WMK55" s="100"/>
      <c r="WML55" s="100"/>
      <c r="WMM55" s="100"/>
      <c r="WMN55" s="101"/>
      <c r="WMO55" s="102"/>
      <c r="WMP55" s="99"/>
      <c r="WMQ55" s="99"/>
      <c r="WMR55" s="100"/>
      <c r="WMS55" s="100"/>
      <c r="WMT55" s="100"/>
      <c r="WMU55" s="100"/>
      <c r="WMV55" s="101"/>
      <c r="WMW55" s="102"/>
      <c r="WMX55" s="99"/>
      <c r="WMY55" s="99"/>
      <c r="WMZ55" s="100"/>
      <c r="WNA55" s="100"/>
      <c r="WNB55" s="100"/>
      <c r="WNC55" s="100"/>
      <c r="WND55" s="101"/>
      <c r="WNE55" s="102"/>
      <c r="WNF55" s="99"/>
      <c r="WNG55" s="99"/>
      <c r="WNH55" s="100"/>
      <c r="WNI55" s="100"/>
      <c r="WNJ55" s="100"/>
      <c r="WNK55" s="100"/>
      <c r="WNL55" s="101"/>
      <c r="WNM55" s="102"/>
      <c r="WNN55" s="99"/>
      <c r="WNO55" s="99"/>
      <c r="WNP55" s="100"/>
      <c r="WNQ55" s="100"/>
      <c r="WNR55" s="100"/>
      <c r="WNS55" s="100"/>
      <c r="WNT55" s="101"/>
      <c r="WNU55" s="102"/>
      <c r="WNV55" s="99"/>
      <c r="WNW55" s="99"/>
      <c r="WNX55" s="100"/>
      <c r="WNY55" s="100"/>
      <c r="WNZ55" s="100"/>
      <c r="WOA55" s="100"/>
      <c r="WOB55" s="101"/>
      <c r="WOC55" s="102"/>
      <c r="WOD55" s="99"/>
      <c r="WOE55" s="99"/>
      <c r="WOF55" s="100"/>
      <c r="WOG55" s="100"/>
      <c r="WOH55" s="100"/>
      <c r="WOI55" s="100"/>
      <c r="WOJ55" s="101"/>
      <c r="WOK55" s="102"/>
      <c r="WOL55" s="99"/>
      <c r="WOM55" s="99"/>
      <c r="WON55" s="100"/>
      <c r="WOO55" s="100"/>
      <c r="WOP55" s="100"/>
      <c r="WOQ55" s="100"/>
      <c r="WOR55" s="101"/>
      <c r="WOS55" s="102"/>
      <c r="WOT55" s="99"/>
      <c r="WOU55" s="99"/>
      <c r="WOV55" s="100"/>
      <c r="WOW55" s="100"/>
      <c r="WOX55" s="100"/>
      <c r="WOY55" s="100"/>
      <c r="WOZ55" s="101"/>
      <c r="WPA55" s="102"/>
      <c r="WPB55" s="99"/>
      <c r="WPC55" s="99"/>
      <c r="WPD55" s="100"/>
      <c r="WPE55" s="100"/>
      <c r="WPF55" s="100"/>
      <c r="WPG55" s="100"/>
      <c r="WPH55" s="101"/>
      <c r="WPI55" s="102"/>
      <c r="WPJ55" s="99"/>
      <c r="WPK55" s="99"/>
      <c r="WPL55" s="100"/>
      <c r="WPM55" s="100"/>
      <c r="WPN55" s="100"/>
      <c r="WPO55" s="100"/>
      <c r="WPP55" s="101"/>
      <c r="WPQ55" s="102"/>
      <c r="WPR55" s="99"/>
      <c r="WPS55" s="99"/>
      <c r="WPT55" s="100"/>
      <c r="WPU55" s="100"/>
      <c r="WPV55" s="100"/>
      <c r="WPW55" s="100"/>
      <c r="WPX55" s="101"/>
      <c r="WPY55" s="102"/>
      <c r="WPZ55" s="99"/>
      <c r="WQA55" s="99"/>
      <c r="WQB55" s="100"/>
      <c r="WQC55" s="100"/>
      <c r="WQD55" s="100"/>
      <c r="WQE55" s="100"/>
      <c r="WQF55" s="101"/>
      <c r="WQG55" s="102"/>
      <c r="WQH55" s="99"/>
      <c r="WQI55" s="99"/>
      <c r="WQJ55" s="100"/>
      <c r="WQK55" s="100"/>
      <c r="WQL55" s="100"/>
      <c r="WQM55" s="100"/>
      <c r="WQN55" s="101"/>
      <c r="WQO55" s="102"/>
      <c r="WQP55" s="99"/>
      <c r="WQQ55" s="99"/>
      <c r="WQR55" s="100"/>
      <c r="WQS55" s="100"/>
      <c r="WQT55" s="100"/>
      <c r="WQU55" s="100"/>
      <c r="WQV55" s="101"/>
      <c r="WQW55" s="102"/>
      <c r="WQX55" s="99"/>
      <c r="WQY55" s="99"/>
      <c r="WQZ55" s="100"/>
      <c r="WRA55" s="100"/>
      <c r="WRB55" s="100"/>
      <c r="WRC55" s="100"/>
      <c r="WRD55" s="101"/>
      <c r="WRE55" s="102"/>
      <c r="WRF55" s="99"/>
      <c r="WRG55" s="99"/>
      <c r="WRH55" s="100"/>
      <c r="WRI55" s="100"/>
      <c r="WRJ55" s="100"/>
      <c r="WRK55" s="100"/>
      <c r="WRL55" s="101"/>
      <c r="WRM55" s="102"/>
      <c r="WRN55" s="99"/>
      <c r="WRO55" s="99"/>
      <c r="WRP55" s="100"/>
      <c r="WRQ55" s="100"/>
      <c r="WRR55" s="100"/>
      <c r="WRS55" s="100"/>
      <c r="WRT55" s="101"/>
      <c r="WRU55" s="102"/>
      <c r="WRV55" s="99"/>
      <c r="WRW55" s="99"/>
      <c r="WRX55" s="100"/>
      <c r="WRY55" s="100"/>
      <c r="WRZ55" s="100"/>
      <c r="WSA55" s="100"/>
      <c r="WSB55" s="101"/>
      <c r="WSC55" s="102"/>
      <c r="WSD55" s="99"/>
      <c r="WSE55" s="99"/>
      <c r="WSF55" s="100"/>
      <c r="WSG55" s="100"/>
      <c r="WSH55" s="100"/>
      <c r="WSI55" s="100"/>
      <c r="WSJ55" s="101"/>
      <c r="WSK55" s="102"/>
      <c r="WSL55" s="99"/>
      <c r="WSM55" s="99"/>
      <c r="WSN55" s="100"/>
      <c r="WSO55" s="100"/>
      <c r="WSP55" s="100"/>
      <c r="WSQ55" s="100"/>
      <c r="WSR55" s="101"/>
      <c r="WSS55" s="102"/>
      <c r="WST55" s="99"/>
      <c r="WSU55" s="99"/>
      <c r="WSV55" s="100"/>
      <c r="WSW55" s="100"/>
      <c r="WSX55" s="100"/>
      <c r="WSY55" s="100"/>
      <c r="WSZ55" s="101"/>
      <c r="WTA55" s="102"/>
      <c r="WTB55" s="99"/>
      <c r="WTC55" s="99"/>
      <c r="WTD55" s="100"/>
      <c r="WTE55" s="100"/>
      <c r="WTF55" s="100"/>
      <c r="WTG55" s="100"/>
      <c r="WTH55" s="101"/>
      <c r="WTI55" s="102"/>
      <c r="WTJ55" s="99"/>
      <c r="WTK55" s="99"/>
      <c r="WTL55" s="100"/>
      <c r="WTM55" s="100"/>
      <c r="WTN55" s="100"/>
      <c r="WTO55" s="100"/>
      <c r="WTP55" s="101"/>
      <c r="WTQ55" s="102"/>
      <c r="WTR55" s="99"/>
      <c r="WTS55" s="99"/>
      <c r="WTT55" s="100"/>
      <c r="WTU55" s="100"/>
      <c r="WTV55" s="100"/>
      <c r="WTW55" s="100"/>
      <c r="WTX55" s="101"/>
      <c r="WTY55" s="102"/>
      <c r="WTZ55" s="99"/>
      <c r="WUA55" s="99"/>
      <c r="WUB55" s="100"/>
      <c r="WUC55" s="100"/>
      <c r="WUD55" s="100"/>
      <c r="WUE55" s="100"/>
      <c r="WUF55" s="101"/>
      <c r="WUG55" s="102"/>
      <c r="WUH55" s="99"/>
      <c r="WUI55" s="99"/>
      <c r="WUJ55" s="100"/>
      <c r="WUK55" s="100"/>
      <c r="WUL55" s="100"/>
      <c r="WUM55" s="100"/>
      <c r="WUN55" s="101"/>
      <c r="WUO55" s="102"/>
      <c r="WUP55" s="99"/>
      <c r="WUQ55" s="99"/>
      <c r="WUR55" s="100"/>
      <c r="WUS55" s="100"/>
      <c r="WUT55" s="100"/>
      <c r="WUU55" s="100"/>
      <c r="WUV55" s="101"/>
      <c r="WUW55" s="102"/>
      <c r="WUX55" s="99"/>
      <c r="WUY55" s="99"/>
      <c r="WUZ55" s="100"/>
      <c r="WVA55" s="100"/>
      <c r="WVB55" s="100"/>
      <c r="WVC55" s="100"/>
      <c r="WVD55" s="101"/>
      <c r="WVE55" s="102"/>
      <c r="WVF55" s="99"/>
      <c r="WVG55" s="99"/>
      <c r="WVH55" s="100"/>
      <c r="WVI55" s="100"/>
      <c r="WVJ55" s="100"/>
      <c r="WVK55" s="100"/>
      <c r="WVL55" s="101"/>
      <c r="WVM55" s="102"/>
      <c r="WVN55" s="99"/>
      <c r="WVO55" s="99"/>
      <c r="WVP55" s="100"/>
      <c r="WVQ55" s="100"/>
      <c r="WVR55" s="100"/>
      <c r="WVS55" s="100"/>
      <c r="WVT55" s="101"/>
      <c r="WVU55" s="102"/>
      <c r="WVV55" s="99"/>
      <c r="WVW55" s="99"/>
      <c r="WVX55" s="100"/>
      <c r="WVY55" s="100"/>
      <c r="WVZ55" s="100"/>
      <c r="WWA55" s="100"/>
      <c r="WWB55" s="101"/>
      <c r="WWC55" s="102"/>
      <c r="WWD55" s="99"/>
      <c r="WWE55" s="99"/>
      <c r="WWF55" s="100"/>
      <c r="WWG55" s="100"/>
      <c r="WWH55" s="100"/>
      <c r="WWI55" s="100"/>
      <c r="WWJ55" s="101"/>
      <c r="WWK55" s="102"/>
      <c r="WWL55" s="99"/>
      <c r="WWM55" s="99"/>
      <c r="WWN55" s="100"/>
      <c r="WWO55" s="100"/>
      <c r="WWP55" s="100"/>
      <c r="WWQ55" s="100"/>
      <c r="WWR55" s="101"/>
      <c r="WWS55" s="102"/>
      <c r="WWT55" s="99"/>
      <c r="WWU55" s="99"/>
      <c r="WWV55" s="100"/>
      <c r="WWW55" s="100"/>
      <c r="WWX55" s="100"/>
      <c r="WWY55" s="100"/>
      <c r="WWZ55" s="101"/>
      <c r="WXA55" s="102"/>
      <c r="WXB55" s="99"/>
      <c r="WXC55" s="99"/>
      <c r="WXD55" s="100"/>
      <c r="WXE55" s="100"/>
      <c r="WXF55" s="100"/>
      <c r="WXG55" s="100"/>
      <c r="WXH55" s="101"/>
      <c r="WXI55" s="102"/>
      <c r="WXJ55" s="99"/>
      <c r="WXK55" s="99"/>
      <c r="WXL55" s="100"/>
      <c r="WXM55" s="100"/>
      <c r="WXN55" s="100"/>
      <c r="WXO55" s="100"/>
      <c r="WXP55" s="101"/>
      <c r="WXQ55" s="102"/>
      <c r="WXR55" s="99"/>
      <c r="WXS55" s="99"/>
      <c r="WXT55" s="100"/>
      <c r="WXU55" s="100"/>
      <c r="WXV55" s="100"/>
      <c r="WXW55" s="100"/>
      <c r="WXX55" s="101"/>
      <c r="WXY55" s="102"/>
      <c r="WXZ55" s="99"/>
      <c r="WYA55" s="99"/>
      <c r="WYB55" s="100"/>
      <c r="WYC55" s="100"/>
      <c r="WYD55" s="100"/>
      <c r="WYE55" s="100"/>
      <c r="WYF55" s="101"/>
      <c r="WYG55" s="102"/>
      <c r="WYH55" s="99"/>
      <c r="WYI55" s="99"/>
      <c r="WYJ55" s="100"/>
      <c r="WYK55" s="100"/>
      <c r="WYL55" s="100"/>
      <c r="WYM55" s="100"/>
      <c r="WYN55" s="101"/>
      <c r="WYO55" s="102"/>
      <c r="WYP55" s="99"/>
      <c r="WYQ55" s="99"/>
      <c r="WYR55" s="100"/>
      <c r="WYS55" s="100"/>
      <c r="WYT55" s="100"/>
      <c r="WYU55" s="100"/>
      <c r="WYV55" s="101"/>
      <c r="WYW55" s="102"/>
      <c r="WYX55" s="99"/>
      <c r="WYY55" s="99"/>
      <c r="WYZ55" s="100"/>
      <c r="WZA55" s="100"/>
      <c r="WZB55" s="100"/>
      <c r="WZC55" s="100"/>
      <c r="WZD55" s="101"/>
      <c r="WZE55" s="102"/>
      <c r="WZF55" s="99"/>
      <c r="WZG55" s="99"/>
      <c r="WZH55" s="100"/>
      <c r="WZI55" s="100"/>
      <c r="WZJ55" s="100"/>
      <c r="WZK55" s="100"/>
      <c r="WZL55" s="101"/>
      <c r="WZM55" s="102"/>
      <c r="WZN55" s="99"/>
      <c r="WZO55" s="99"/>
      <c r="WZP55" s="100"/>
      <c r="WZQ55" s="100"/>
      <c r="WZR55" s="100"/>
      <c r="WZS55" s="100"/>
      <c r="WZT55" s="101"/>
      <c r="WZU55" s="102"/>
      <c r="WZV55" s="99"/>
      <c r="WZW55" s="99"/>
      <c r="WZX55" s="100"/>
      <c r="WZY55" s="100"/>
      <c r="WZZ55" s="100"/>
      <c r="XAA55" s="100"/>
      <c r="XAB55" s="101"/>
      <c r="XAC55" s="102"/>
      <c r="XAD55" s="99"/>
      <c r="XAE55" s="99"/>
      <c r="XAF55" s="100"/>
      <c r="XAG55" s="100"/>
      <c r="XAH55" s="100"/>
      <c r="XAI55" s="100"/>
      <c r="XAJ55" s="101"/>
      <c r="XAK55" s="102"/>
      <c r="XAL55" s="99"/>
      <c r="XAM55" s="99"/>
      <c r="XAN55" s="100"/>
      <c r="XAO55" s="100"/>
      <c r="XAP55" s="100"/>
      <c r="XAQ55" s="100"/>
      <c r="XAR55" s="101"/>
      <c r="XAS55" s="102"/>
      <c r="XAT55" s="99"/>
      <c r="XAU55" s="99"/>
      <c r="XAV55" s="100"/>
      <c r="XAW55" s="100"/>
      <c r="XAX55" s="100"/>
      <c r="XAY55" s="100"/>
      <c r="XAZ55" s="101"/>
      <c r="XBA55" s="102"/>
      <c r="XBB55" s="99"/>
      <c r="XBC55" s="99"/>
      <c r="XBD55" s="100"/>
      <c r="XBE55" s="100"/>
      <c r="XBF55" s="100"/>
      <c r="XBG55" s="100"/>
      <c r="XBH55" s="101"/>
      <c r="XBI55" s="102"/>
      <c r="XBJ55" s="99"/>
      <c r="XBK55" s="99"/>
      <c r="XBL55" s="100"/>
      <c r="XBM55" s="100"/>
      <c r="XBN55" s="100"/>
      <c r="XBO55" s="100"/>
      <c r="XBP55" s="101"/>
      <c r="XBQ55" s="102"/>
      <c r="XBR55" s="99"/>
      <c r="XBS55" s="99"/>
      <c r="XBT55" s="100"/>
      <c r="XBU55" s="100"/>
      <c r="XBV55" s="100"/>
      <c r="XBW55" s="100"/>
      <c r="XBX55" s="101"/>
      <c r="XBY55" s="102"/>
      <c r="XBZ55" s="99"/>
      <c r="XCA55" s="99"/>
      <c r="XCB55" s="100"/>
      <c r="XCC55" s="100"/>
      <c r="XCD55" s="100"/>
      <c r="XCE55" s="100"/>
      <c r="XCF55" s="101"/>
      <c r="XCG55" s="102"/>
      <c r="XCH55" s="99"/>
      <c r="XCI55" s="99"/>
      <c r="XCJ55" s="100"/>
      <c r="XCK55" s="100"/>
      <c r="XCL55" s="100"/>
      <c r="XCM55" s="100"/>
      <c r="XCN55" s="101"/>
      <c r="XCO55" s="102"/>
      <c r="XCP55" s="99"/>
      <c r="XCQ55" s="99"/>
      <c r="XCR55" s="100"/>
      <c r="XCS55" s="100"/>
      <c r="XCT55" s="100"/>
      <c r="XCU55" s="100"/>
      <c r="XCV55" s="101"/>
      <c r="XCW55" s="102"/>
      <c r="XCX55" s="99"/>
      <c r="XCY55" s="99"/>
      <c r="XCZ55" s="100"/>
      <c r="XDA55" s="100"/>
      <c r="XDB55" s="100"/>
      <c r="XDC55" s="100"/>
      <c r="XDD55" s="101"/>
      <c r="XDE55" s="102"/>
      <c r="XDF55" s="99"/>
      <c r="XDG55" s="99"/>
      <c r="XDH55" s="100"/>
      <c r="XDI55" s="100"/>
      <c r="XDJ55" s="100"/>
      <c r="XDK55" s="100"/>
      <c r="XDL55" s="101"/>
      <c r="XDM55" s="102"/>
      <c r="XDN55" s="99"/>
      <c r="XDO55" s="99"/>
      <c r="XDP55" s="100"/>
      <c r="XDQ55" s="100"/>
      <c r="XDR55" s="100"/>
      <c r="XDS55" s="100"/>
      <c r="XDT55" s="101"/>
      <c r="XDU55" s="102"/>
      <c r="XDV55" s="99"/>
      <c r="XDW55" s="99"/>
      <c r="XDX55" s="100"/>
      <c r="XDY55" s="100"/>
      <c r="XDZ55" s="100"/>
      <c r="XEA55" s="100"/>
      <c r="XEB55" s="101"/>
      <c r="XEC55" s="102"/>
      <c r="XED55" s="99"/>
      <c r="XEE55" s="99"/>
      <c r="XEF55" s="100"/>
      <c r="XEG55" s="100"/>
      <c r="XEH55" s="100"/>
      <c r="XEI55" s="100"/>
      <c r="XEJ55" s="101"/>
      <c r="XEK55" s="102"/>
      <c r="XEL55" s="99"/>
      <c r="XEM55" s="99"/>
      <c r="XEN55" s="100"/>
      <c r="XEO55" s="100"/>
      <c r="XEP55" s="100"/>
      <c r="XEQ55" s="100"/>
      <c r="XER55" s="101"/>
      <c r="XES55" s="102"/>
      <c r="XET55" s="99"/>
      <c r="XEU55" s="99"/>
      <c r="XEV55" s="100"/>
      <c r="XEW55" s="100"/>
      <c r="XEX55" s="100"/>
      <c r="XEY55" s="100"/>
      <c r="XEZ55" s="101"/>
      <c r="XFA55" s="102"/>
      <c r="XFB55" s="99"/>
      <c r="XFC55" s="99"/>
      <c r="XFD55" s="100"/>
    </row>
    <row r="56" spans="1:16384" ht="162.75" customHeight="1">
      <c r="A56" s="71" t="s">
        <v>458</v>
      </c>
      <c r="B56" s="72" t="s">
        <v>36</v>
      </c>
      <c r="C56" s="73" t="s">
        <v>5</v>
      </c>
      <c r="D56" s="73" t="s">
        <v>70</v>
      </c>
      <c r="E56" s="73"/>
      <c r="F56" s="73"/>
      <c r="G56" s="117" t="s">
        <v>1543</v>
      </c>
      <c r="H56" s="74">
        <v>3</v>
      </c>
      <c r="I56" s="75" t="s">
        <v>598</v>
      </c>
      <c r="J56" s="75"/>
      <c r="K56" s="76"/>
      <c r="L56" s="77"/>
      <c r="M56" s="77" t="s">
        <v>556</v>
      </c>
      <c r="N56" s="322">
        <v>24</v>
      </c>
      <c r="O56" s="94">
        <v>1003.2642764521491</v>
      </c>
      <c r="P56" s="78">
        <v>239.9841734818323</v>
      </c>
      <c r="Q56" s="79">
        <v>12.755685719584584</v>
      </c>
      <c r="R56" s="79">
        <v>5.6575783977567866</v>
      </c>
      <c r="S56" s="79">
        <v>19.691612275912227</v>
      </c>
      <c r="T56" s="79">
        <v>1.0801587905555974</v>
      </c>
      <c r="U56" s="79">
        <v>10.97674376241865</v>
      </c>
      <c r="V56" s="95">
        <v>1.3584693915390733</v>
      </c>
    </row>
    <row r="57" spans="1:16384" ht="186" customHeight="1">
      <c r="A57" s="71" t="s">
        <v>459</v>
      </c>
      <c r="B57" s="72" t="s">
        <v>26</v>
      </c>
      <c r="C57" s="73" t="s">
        <v>5</v>
      </c>
      <c r="D57" s="73" t="s">
        <v>70</v>
      </c>
      <c r="E57" s="73"/>
      <c r="F57" s="73"/>
      <c r="G57" s="117" t="s">
        <v>1542</v>
      </c>
      <c r="H57" s="74">
        <v>3</v>
      </c>
      <c r="I57" s="75" t="s">
        <v>599</v>
      </c>
      <c r="J57" s="75"/>
      <c r="K57" s="76"/>
      <c r="L57" s="77"/>
      <c r="M57" s="77" t="s">
        <v>556</v>
      </c>
      <c r="N57" s="77">
        <v>24</v>
      </c>
      <c r="O57" s="94">
        <v>784.96963152961143</v>
      </c>
      <c r="P57" s="78">
        <v>187.39759897222842</v>
      </c>
      <c r="Q57" s="79">
        <v>8.3038873648765676</v>
      </c>
      <c r="R57" s="79">
        <v>1.4813981549186317</v>
      </c>
      <c r="S57" s="79">
        <v>19.60578623392291</v>
      </c>
      <c r="T57" s="79">
        <v>0.88920668798266245</v>
      </c>
      <c r="U57" s="79">
        <v>7.9466144219277179</v>
      </c>
      <c r="V57" s="95">
        <v>1.2286929535880076</v>
      </c>
    </row>
    <row r="58" spans="1:16384" ht="195.75" customHeight="1">
      <c r="A58" s="71" t="s">
        <v>460</v>
      </c>
      <c r="B58" s="72" t="s">
        <v>49</v>
      </c>
      <c r="C58" s="73" t="s">
        <v>5</v>
      </c>
      <c r="D58" s="73" t="s">
        <v>70</v>
      </c>
      <c r="E58" s="73"/>
      <c r="F58" s="73"/>
      <c r="G58" s="117" t="s">
        <v>1541</v>
      </c>
      <c r="H58" s="74">
        <v>3</v>
      </c>
      <c r="I58" s="75" t="s">
        <v>600</v>
      </c>
      <c r="J58" s="75"/>
      <c r="K58" s="76"/>
      <c r="L58" s="77"/>
      <c r="M58" s="77" t="s">
        <v>556</v>
      </c>
      <c r="N58" s="322">
        <v>24</v>
      </c>
      <c r="O58" s="94">
        <v>834.30506027670231</v>
      </c>
      <c r="P58" s="78">
        <v>199.00391193934257</v>
      </c>
      <c r="Q58" s="79">
        <v>8.7600545516462578</v>
      </c>
      <c r="R58" s="79">
        <v>2.9637218914628871</v>
      </c>
      <c r="S58" s="79">
        <v>19.578228475949107</v>
      </c>
      <c r="T58" s="79">
        <v>0.92400027549944197</v>
      </c>
      <c r="U58" s="79">
        <v>9.8734473486045484</v>
      </c>
      <c r="V58" s="95">
        <v>1.4506397382908507</v>
      </c>
    </row>
    <row r="59" spans="1:16384" ht="173.25" customHeight="1">
      <c r="A59" s="71" t="s">
        <v>461</v>
      </c>
      <c r="B59" s="72" t="s">
        <v>27</v>
      </c>
      <c r="C59" s="73" t="s">
        <v>5</v>
      </c>
      <c r="D59" s="73" t="s">
        <v>70</v>
      </c>
      <c r="E59" s="73"/>
      <c r="F59" s="73"/>
      <c r="G59" s="117" t="s">
        <v>1540</v>
      </c>
      <c r="H59" s="74">
        <v>3</v>
      </c>
      <c r="I59" s="75" t="s">
        <v>601</v>
      </c>
      <c r="J59" s="75"/>
      <c r="K59" s="76"/>
      <c r="L59" s="77"/>
      <c r="M59" s="77" t="s">
        <v>556</v>
      </c>
      <c r="N59" s="77">
        <v>24</v>
      </c>
      <c r="O59" s="94">
        <v>749.41249105775955</v>
      </c>
      <c r="P59" s="78">
        <v>178.82245803828189</v>
      </c>
      <c r="Q59" s="79">
        <v>7.8589460449567135</v>
      </c>
      <c r="R59" s="79">
        <v>1.6539743220225762</v>
      </c>
      <c r="S59" s="79">
        <v>18.867354411577658</v>
      </c>
      <c r="T59" s="79">
        <v>0.74423898225920015</v>
      </c>
      <c r="U59" s="79">
        <v>7.5782750738227325</v>
      </c>
      <c r="V59" s="95">
        <v>1.4257814868457026</v>
      </c>
    </row>
    <row r="60" spans="1:16384" ht="209.25" customHeight="1">
      <c r="A60" s="71" t="s">
        <v>462</v>
      </c>
      <c r="B60" s="72" t="s">
        <v>28</v>
      </c>
      <c r="C60" s="73" t="s">
        <v>5</v>
      </c>
      <c r="D60" s="73" t="s">
        <v>70</v>
      </c>
      <c r="E60" s="73"/>
      <c r="F60" s="73"/>
      <c r="G60" s="117" t="s">
        <v>1539</v>
      </c>
      <c r="H60" s="74">
        <v>3</v>
      </c>
      <c r="I60" s="75" t="s">
        <v>602</v>
      </c>
      <c r="J60" s="75"/>
      <c r="K60" s="76"/>
      <c r="L60" s="77"/>
      <c r="M60" s="77" t="s">
        <v>556</v>
      </c>
      <c r="N60" s="322">
        <v>24</v>
      </c>
      <c r="O60" s="94">
        <v>870.12916240799882</v>
      </c>
      <c r="P60" s="78">
        <v>207.84311932484979</v>
      </c>
      <c r="Q60" s="79">
        <v>9.9553570956858941</v>
      </c>
      <c r="R60" s="79">
        <v>3.6578952132596805</v>
      </c>
      <c r="S60" s="79">
        <v>19.153566408595957</v>
      </c>
      <c r="T60" s="79">
        <v>0.91690982513017028</v>
      </c>
      <c r="U60" s="79">
        <v>9.820210987384657</v>
      </c>
      <c r="V60" s="95">
        <v>1.4359165622926635</v>
      </c>
    </row>
    <row r="61" spans="1:16384" ht="276" customHeight="1">
      <c r="A61" s="71" t="s">
        <v>563</v>
      </c>
      <c r="B61" s="72" t="s">
        <v>564</v>
      </c>
      <c r="C61" s="73" t="s">
        <v>5</v>
      </c>
      <c r="D61" s="73" t="s">
        <v>70</v>
      </c>
      <c r="E61" s="73"/>
      <c r="F61" s="73"/>
      <c r="G61" s="117" t="s">
        <v>1538</v>
      </c>
      <c r="H61" s="74">
        <v>3</v>
      </c>
      <c r="I61" s="75" t="s">
        <v>603</v>
      </c>
      <c r="J61" s="75"/>
      <c r="K61" s="76"/>
      <c r="L61" s="77"/>
      <c r="M61" s="77" t="s">
        <v>565</v>
      </c>
      <c r="N61" s="77">
        <v>24</v>
      </c>
      <c r="O61" s="94">
        <v>685.42565802923809</v>
      </c>
      <c r="P61" s="78">
        <v>163.11077105644745</v>
      </c>
      <c r="Q61" s="79">
        <v>5.8112472729247076</v>
      </c>
      <c r="R61" s="79">
        <v>0.90012147544665388</v>
      </c>
      <c r="S61" s="79">
        <v>21.499120404930938</v>
      </c>
      <c r="T61" s="79">
        <v>0.76921204749323058</v>
      </c>
      <c r="U61" s="79">
        <v>5.4937014229389778</v>
      </c>
      <c r="V61" s="95">
        <v>1.4413820193716054</v>
      </c>
    </row>
    <row r="62" spans="1:16384" ht="174" customHeight="1">
      <c r="A62" s="71" t="s">
        <v>463</v>
      </c>
      <c r="B62" s="72" t="s">
        <v>37</v>
      </c>
      <c r="C62" s="73" t="s">
        <v>5</v>
      </c>
      <c r="D62" s="73" t="s">
        <v>70</v>
      </c>
      <c r="E62" s="73"/>
      <c r="F62" s="73"/>
      <c r="G62" s="117" t="s">
        <v>1537</v>
      </c>
      <c r="H62" s="74">
        <v>3</v>
      </c>
      <c r="I62" s="75" t="s">
        <v>604</v>
      </c>
      <c r="J62" s="75"/>
      <c r="K62" s="76"/>
      <c r="L62" s="77"/>
      <c r="M62" s="77" t="s">
        <v>558</v>
      </c>
      <c r="N62" s="322">
        <v>24</v>
      </c>
      <c r="O62" s="94">
        <v>818.24301311038766</v>
      </c>
      <c r="P62" s="78">
        <v>195.11172283259452</v>
      </c>
      <c r="Q62" s="79">
        <v>8.1462405605860848</v>
      </c>
      <c r="R62" s="79">
        <v>0.9839743837430811</v>
      </c>
      <c r="S62" s="79">
        <v>22.517320932106035</v>
      </c>
      <c r="T62" s="79">
        <v>1.180769443235286</v>
      </c>
      <c r="U62" s="79">
        <v>7.3269176984072182</v>
      </c>
      <c r="V62" s="95">
        <v>1.2827591748142555</v>
      </c>
    </row>
    <row r="63" spans="1:16384" ht="138.75" customHeight="1">
      <c r="A63" s="71" t="s">
        <v>829</v>
      </c>
      <c r="B63" s="72" t="s">
        <v>831</v>
      </c>
      <c r="C63" s="73" t="s">
        <v>5</v>
      </c>
      <c r="D63" s="73" t="s">
        <v>70</v>
      </c>
      <c r="E63" s="73"/>
      <c r="F63" s="73"/>
      <c r="G63" s="117" t="s">
        <v>1383</v>
      </c>
      <c r="H63" s="74">
        <v>3</v>
      </c>
      <c r="I63" s="75" t="s">
        <v>833</v>
      </c>
      <c r="J63" s="75"/>
      <c r="K63" s="76"/>
      <c r="L63" s="77"/>
      <c r="M63" s="77" t="s">
        <v>556</v>
      </c>
      <c r="N63" s="77">
        <v>24</v>
      </c>
      <c r="O63" s="94"/>
      <c r="P63" s="78"/>
      <c r="Q63" s="79"/>
      <c r="R63" s="79"/>
      <c r="S63" s="79"/>
      <c r="T63" s="79"/>
      <c r="U63" s="79"/>
      <c r="V63" s="95"/>
    </row>
    <row r="64" spans="1:16384" ht="150" customHeight="1">
      <c r="A64" s="71" t="s">
        <v>830</v>
      </c>
      <c r="B64" s="72" t="s">
        <v>832</v>
      </c>
      <c r="C64" s="73" t="s">
        <v>5</v>
      </c>
      <c r="D64" s="73" t="s">
        <v>70</v>
      </c>
      <c r="E64" s="73"/>
      <c r="F64" s="73"/>
      <c r="G64" s="117" t="s">
        <v>1384</v>
      </c>
      <c r="H64" s="74">
        <v>3</v>
      </c>
      <c r="I64" s="75" t="s">
        <v>834</v>
      </c>
      <c r="J64" s="75"/>
      <c r="K64" s="76"/>
      <c r="L64" s="77"/>
      <c r="M64" s="77" t="s">
        <v>558</v>
      </c>
      <c r="N64" s="322">
        <v>24</v>
      </c>
      <c r="O64" s="94"/>
      <c r="P64" s="78"/>
      <c r="Q64" s="79"/>
      <c r="R64" s="79"/>
      <c r="S64" s="79"/>
      <c r="T64" s="79"/>
      <c r="U64" s="79"/>
      <c r="V64" s="95"/>
    </row>
    <row r="65" spans="1:22" ht="167.25" customHeight="1">
      <c r="A65" s="71" t="s">
        <v>464</v>
      </c>
      <c r="B65" s="72" t="s">
        <v>38</v>
      </c>
      <c r="C65" s="73" t="s">
        <v>5</v>
      </c>
      <c r="D65" s="73" t="s">
        <v>70</v>
      </c>
      <c r="E65" s="73"/>
      <c r="F65" s="73"/>
      <c r="G65" s="117" t="s">
        <v>1385</v>
      </c>
      <c r="H65" s="74">
        <v>3</v>
      </c>
      <c r="I65" s="75" t="s">
        <v>605</v>
      </c>
      <c r="J65" s="75"/>
      <c r="K65" s="76"/>
      <c r="L65" s="77"/>
      <c r="M65" s="77" t="s">
        <v>556</v>
      </c>
      <c r="N65" s="77">
        <v>24</v>
      </c>
      <c r="O65" s="94">
        <v>854.38316896633728</v>
      </c>
      <c r="P65" s="78">
        <v>204.00620812651815</v>
      </c>
      <c r="Q65" s="79">
        <v>9.4835432419175909</v>
      </c>
      <c r="R65" s="79">
        <v>3.4433991482859589</v>
      </c>
      <c r="S65" s="79">
        <v>19.381063839984975</v>
      </c>
      <c r="T65" s="79">
        <v>0.93251809626771709</v>
      </c>
      <c r="U65" s="79">
        <v>9.6901558609906644</v>
      </c>
      <c r="V65" s="95">
        <v>1.3979678325551941</v>
      </c>
    </row>
    <row r="66" spans="1:22" ht="149.25" customHeight="1">
      <c r="A66" s="71" t="s">
        <v>465</v>
      </c>
      <c r="B66" s="72" t="s">
        <v>756</v>
      </c>
      <c r="C66" s="73" t="s">
        <v>5</v>
      </c>
      <c r="D66" s="73" t="s">
        <v>70</v>
      </c>
      <c r="E66" s="73"/>
      <c r="F66" s="73"/>
      <c r="G66" s="117" t="s">
        <v>1386</v>
      </c>
      <c r="H66" s="74">
        <v>3</v>
      </c>
      <c r="I66" s="75" t="s">
        <v>606</v>
      </c>
      <c r="J66" s="75"/>
      <c r="K66" s="76"/>
      <c r="L66" s="77"/>
      <c r="M66" s="77" t="s">
        <v>561</v>
      </c>
      <c r="N66" s="322">
        <v>24</v>
      </c>
      <c r="O66" s="94">
        <v>1127.7209910346737</v>
      </c>
      <c r="P66" s="78">
        <v>267.81012080881442</v>
      </c>
      <c r="Q66" s="79">
        <v>8.4494504359422127</v>
      </c>
      <c r="R66" s="79">
        <v>2.537395303935325</v>
      </c>
      <c r="S66" s="79">
        <v>1.2707250098094249</v>
      </c>
      <c r="T66" s="79">
        <v>0.19838208953207806</v>
      </c>
      <c r="U66" s="79">
        <v>9.7965114569149065</v>
      </c>
      <c r="V66" s="95">
        <v>1.5321937724851784</v>
      </c>
    </row>
    <row r="67" spans="1:22" ht="139.5" customHeight="1">
      <c r="A67" s="71" t="s">
        <v>874</v>
      </c>
      <c r="B67" s="72" t="s">
        <v>875</v>
      </c>
      <c r="C67" s="73" t="s">
        <v>5</v>
      </c>
      <c r="D67" s="73" t="s">
        <v>70</v>
      </c>
      <c r="E67" s="73"/>
      <c r="F67" s="73"/>
      <c r="G67" s="117" t="s">
        <v>1387</v>
      </c>
      <c r="H67" s="74">
        <v>3</v>
      </c>
      <c r="I67" s="75" t="s">
        <v>606</v>
      </c>
      <c r="J67" s="75"/>
      <c r="K67" s="76"/>
      <c r="L67" s="77"/>
      <c r="M67" s="77" t="s">
        <v>561</v>
      </c>
      <c r="N67" s="77">
        <v>24</v>
      </c>
      <c r="O67" s="94">
        <v>1127.7209910346737</v>
      </c>
      <c r="P67" s="78">
        <v>267.81012080881442</v>
      </c>
      <c r="Q67" s="79">
        <v>8.4494504359422127</v>
      </c>
      <c r="R67" s="79">
        <v>2.537395303935325</v>
      </c>
      <c r="S67" s="79">
        <v>1.2707250098094249</v>
      </c>
      <c r="T67" s="79">
        <v>0.19838208953207806</v>
      </c>
      <c r="U67" s="79">
        <v>9.7965114569149065</v>
      </c>
      <c r="V67" s="95">
        <v>1.5321937724851784</v>
      </c>
    </row>
    <row r="68" spans="1:22" ht="117" customHeight="1">
      <c r="A68" s="71" t="s">
        <v>754</v>
      </c>
      <c r="B68" s="72" t="s">
        <v>755</v>
      </c>
      <c r="C68" s="73" t="s">
        <v>5</v>
      </c>
      <c r="D68" s="73" t="s">
        <v>70</v>
      </c>
      <c r="E68" s="73"/>
      <c r="F68" s="73"/>
      <c r="G68" s="117" t="s">
        <v>1371</v>
      </c>
      <c r="H68" s="74">
        <v>3</v>
      </c>
      <c r="I68" s="75" t="s">
        <v>753</v>
      </c>
      <c r="J68" s="75"/>
      <c r="K68" s="76"/>
      <c r="L68" s="77"/>
      <c r="M68" s="77" t="s">
        <v>757</v>
      </c>
      <c r="N68" s="322">
        <v>48</v>
      </c>
      <c r="O68" s="94">
        <v>794</v>
      </c>
      <c r="P68" s="78">
        <v>232</v>
      </c>
      <c r="Q68" s="79">
        <v>7.9</v>
      </c>
      <c r="R68" s="79">
        <v>3</v>
      </c>
      <c r="S68" s="79">
        <v>1.4</v>
      </c>
      <c r="T68" s="79">
        <v>0.2</v>
      </c>
      <c r="U68" s="79">
        <v>10.3</v>
      </c>
      <c r="V68" s="95">
        <v>1.3</v>
      </c>
    </row>
    <row r="69" spans="1:22" ht="83.25" customHeight="1">
      <c r="A69" s="71" t="s">
        <v>466</v>
      </c>
      <c r="B69" s="72" t="s">
        <v>10</v>
      </c>
      <c r="C69" s="73" t="s">
        <v>5</v>
      </c>
      <c r="D69" s="73" t="s">
        <v>70</v>
      </c>
      <c r="E69" s="73"/>
      <c r="F69" s="73"/>
      <c r="G69" s="117" t="s">
        <v>1388</v>
      </c>
      <c r="H69" s="74">
        <v>3</v>
      </c>
      <c r="I69" s="75" t="s">
        <v>607</v>
      </c>
      <c r="J69" s="75"/>
      <c r="K69" s="76"/>
      <c r="L69" s="77" t="s">
        <v>274</v>
      </c>
      <c r="M69" s="77" t="s">
        <v>549</v>
      </c>
      <c r="N69" s="77">
        <v>48</v>
      </c>
      <c r="O69" s="94">
        <v>623.63187333367887</v>
      </c>
      <c r="P69" s="78">
        <v>150.32807675115902</v>
      </c>
      <c r="Q69" s="79">
        <v>11.26131614464817</v>
      </c>
      <c r="R69" s="79">
        <v>0.85379934558346537</v>
      </c>
      <c r="S69" s="79">
        <v>7.0010492680197514</v>
      </c>
      <c r="T69" s="79">
        <v>1.9431138919156572</v>
      </c>
      <c r="U69" s="79">
        <v>4.8208121947209568</v>
      </c>
      <c r="V69" s="95">
        <v>1.3347919333233369</v>
      </c>
    </row>
    <row r="70" spans="1:22" ht="148.5" customHeight="1">
      <c r="A70" s="71" t="s">
        <v>1230</v>
      </c>
      <c r="B70" s="72" t="s">
        <v>1231</v>
      </c>
      <c r="C70" s="73" t="s">
        <v>5</v>
      </c>
      <c r="D70" s="73" t="s">
        <v>70</v>
      </c>
      <c r="E70" s="73"/>
      <c r="F70" s="73"/>
      <c r="G70" s="378" t="s">
        <v>1389</v>
      </c>
      <c r="H70" s="74">
        <v>10</v>
      </c>
      <c r="I70" s="75" t="s">
        <v>1232</v>
      </c>
      <c r="J70" s="75"/>
      <c r="K70" s="76"/>
      <c r="L70" s="77" t="s">
        <v>274</v>
      </c>
      <c r="M70" s="77" t="s">
        <v>1233</v>
      </c>
      <c r="N70" s="322"/>
      <c r="O70" s="94"/>
      <c r="P70" s="78"/>
      <c r="Q70" s="79"/>
      <c r="R70" s="79"/>
      <c r="S70" s="79"/>
      <c r="T70" s="79"/>
      <c r="U70" s="79"/>
      <c r="V70" s="95"/>
    </row>
    <row r="71" spans="1:22" ht="81" customHeight="1">
      <c r="A71" s="71" t="s">
        <v>1583</v>
      </c>
      <c r="B71" s="72" t="s">
        <v>1584</v>
      </c>
      <c r="C71" s="73" t="s">
        <v>5</v>
      </c>
      <c r="D71" s="73" t="s">
        <v>70</v>
      </c>
      <c r="E71" s="73"/>
      <c r="F71" s="73"/>
      <c r="G71" s="378" t="s">
        <v>1585</v>
      </c>
      <c r="H71" s="74">
        <v>10</v>
      </c>
      <c r="I71" s="75" t="s">
        <v>1586</v>
      </c>
      <c r="J71" s="75"/>
      <c r="K71" s="76"/>
      <c r="L71" s="77" t="s">
        <v>274</v>
      </c>
      <c r="M71" s="77" t="s">
        <v>1587</v>
      </c>
      <c r="N71" s="322">
        <v>48</v>
      </c>
      <c r="O71" s="94">
        <v>721</v>
      </c>
      <c r="P71" s="78">
        <v>170</v>
      </c>
      <c r="Q71" s="79">
        <v>15.6</v>
      </c>
      <c r="R71" s="79">
        <v>0.5</v>
      </c>
      <c r="S71" s="79">
        <v>5.9</v>
      </c>
      <c r="T71" s="79">
        <v>4.4000000000000004</v>
      </c>
      <c r="U71" s="79">
        <v>2.5</v>
      </c>
      <c r="V71" s="95">
        <v>0.4</v>
      </c>
    </row>
    <row r="72" spans="1:22" ht="103.5" customHeight="1">
      <c r="A72" s="71" t="s">
        <v>1588</v>
      </c>
      <c r="B72" s="72" t="s">
        <v>1589</v>
      </c>
      <c r="C72" s="73" t="s">
        <v>5</v>
      </c>
      <c r="D72" s="73" t="s">
        <v>70</v>
      </c>
      <c r="E72" s="73"/>
      <c r="F72" s="73"/>
      <c r="G72" s="378" t="s">
        <v>1590</v>
      </c>
      <c r="H72" s="74">
        <v>10</v>
      </c>
      <c r="I72" s="75" t="s">
        <v>1591</v>
      </c>
      <c r="J72" s="75"/>
      <c r="K72" s="76"/>
      <c r="L72" s="77" t="s">
        <v>274</v>
      </c>
      <c r="M72" s="77" t="s">
        <v>1587</v>
      </c>
      <c r="N72" s="322">
        <v>48</v>
      </c>
      <c r="O72" s="94">
        <v>547</v>
      </c>
      <c r="P72" s="78">
        <v>131</v>
      </c>
      <c r="Q72" s="79">
        <v>11.2</v>
      </c>
      <c r="R72" s="79">
        <v>0.1</v>
      </c>
      <c r="S72" s="79">
        <v>8.1</v>
      </c>
      <c r="T72" s="79">
        <v>3.5</v>
      </c>
      <c r="U72" s="79">
        <v>1.1000000000000001</v>
      </c>
      <c r="V72" s="95">
        <v>1.4</v>
      </c>
    </row>
    <row r="73" spans="1:22" ht="66" customHeight="1">
      <c r="A73" s="71" t="s">
        <v>1592</v>
      </c>
      <c r="B73" s="72" t="s">
        <v>1593</v>
      </c>
      <c r="C73" s="73" t="s">
        <v>5</v>
      </c>
      <c r="D73" s="73" t="s">
        <v>70</v>
      </c>
      <c r="E73" s="73"/>
      <c r="F73" s="73"/>
      <c r="G73" s="378" t="s">
        <v>1594</v>
      </c>
      <c r="H73" s="74">
        <v>10</v>
      </c>
      <c r="I73" s="75" t="s">
        <v>1595</v>
      </c>
      <c r="J73" s="75"/>
      <c r="K73" s="76"/>
      <c r="L73" s="77" t="s">
        <v>274</v>
      </c>
      <c r="M73" s="77" t="s">
        <v>549</v>
      </c>
      <c r="N73" s="322">
        <v>48</v>
      </c>
      <c r="O73" s="94">
        <v>775</v>
      </c>
      <c r="P73" s="78">
        <v>165</v>
      </c>
      <c r="Q73" s="79">
        <v>9.8000000000000007</v>
      </c>
      <c r="R73" s="79">
        <v>0.1</v>
      </c>
      <c r="S73" s="79">
        <v>17.7</v>
      </c>
      <c r="T73" s="79">
        <v>3.8</v>
      </c>
      <c r="U73" s="79">
        <v>5.8</v>
      </c>
      <c r="V73" s="95">
        <v>0.5</v>
      </c>
    </row>
    <row r="74" spans="1:22" ht="103.5" customHeight="1">
      <c r="A74" s="71" t="s">
        <v>467</v>
      </c>
      <c r="B74" s="72" t="s">
        <v>11</v>
      </c>
      <c r="C74" s="73" t="s">
        <v>5</v>
      </c>
      <c r="D74" s="73" t="s">
        <v>70</v>
      </c>
      <c r="E74" s="73"/>
      <c r="F74" s="73"/>
      <c r="G74" s="117" t="s">
        <v>1390</v>
      </c>
      <c r="H74" s="74">
        <v>10</v>
      </c>
      <c r="I74" s="75" t="s">
        <v>608</v>
      </c>
      <c r="J74" s="75"/>
      <c r="K74" s="76"/>
      <c r="L74" s="77" t="s">
        <v>274</v>
      </c>
      <c r="M74" s="77" t="s">
        <v>549</v>
      </c>
      <c r="N74" s="322">
        <v>48</v>
      </c>
      <c r="O74" s="94">
        <v>298.18795813321606</v>
      </c>
      <c r="P74" s="78">
        <v>71.478474830434635</v>
      </c>
      <c r="Q74" s="79">
        <v>4.0031082718358455</v>
      </c>
      <c r="R74" s="79">
        <v>0.60905844855140501</v>
      </c>
      <c r="S74" s="79">
        <v>5.0342031593917547</v>
      </c>
      <c r="T74" s="79">
        <v>2.1642107292954753</v>
      </c>
      <c r="U74" s="79">
        <v>3.6171905301066269</v>
      </c>
      <c r="V74" s="95">
        <v>1.7016209166214897</v>
      </c>
    </row>
    <row r="75" spans="1:22" ht="170.25" customHeight="1">
      <c r="A75" s="71" t="s">
        <v>468</v>
      </c>
      <c r="B75" s="72" t="s">
        <v>12</v>
      </c>
      <c r="C75" s="73" t="s">
        <v>5</v>
      </c>
      <c r="D75" s="73" t="s">
        <v>70</v>
      </c>
      <c r="E75" s="73"/>
      <c r="F75" s="73"/>
      <c r="G75" s="378" t="s">
        <v>1391</v>
      </c>
      <c r="H75" s="74">
        <v>5</v>
      </c>
      <c r="I75" s="75" t="s">
        <v>609</v>
      </c>
      <c r="J75" s="75"/>
      <c r="K75" s="76"/>
      <c r="L75" s="77" t="s">
        <v>274</v>
      </c>
      <c r="M75" s="77" t="s">
        <v>549</v>
      </c>
      <c r="N75" s="77">
        <v>24</v>
      </c>
      <c r="O75" s="94">
        <v>300.78792748953913</v>
      </c>
      <c r="P75" s="78">
        <v>71.861964240268492</v>
      </c>
      <c r="Q75" s="79">
        <v>2.9375429639754449</v>
      </c>
      <c r="R75" s="79">
        <v>0.49348861837600211</v>
      </c>
      <c r="S75" s="79">
        <v>4.8190739714181685</v>
      </c>
      <c r="T75" s="79">
        <v>1.9648953003445653</v>
      </c>
      <c r="U75" s="79">
        <v>6.3802544588172294</v>
      </c>
      <c r="V75" s="95">
        <v>1.8028648470393727</v>
      </c>
    </row>
    <row r="76" spans="1:22" ht="150" customHeight="1">
      <c r="A76" s="313" t="s">
        <v>965</v>
      </c>
      <c r="B76" s="72" t="s">
        <v>969</v>
      </c>
      <c r="C76" s="73" t="s">
        <v>5</v>
      </c>
      <c r="D76" s="73" t="s">
        <v>70</v>
      </c>
      <c r="E76" s="73"/>
      <c r="F76" s="73"/>
      <c r="G76" s="117" t="s">
        <v>1392</v>
      </c>
      <c r="H76" s="74" t="s">
        <v>970</v>
      </c>
      <c r="I76" s="75" t="s">
        <v>610</v>
      </c>
      <c r="J76" s="75"/>
      <c r="K76" s="76"/>
      <c r="L76" s="77" t="s">
        <v>274</v>
      </c>
      <c r="M76" s="77" t="s">
        <v>551</v>
      </c>
      <c r="N76" s="322">
        <v>48</v>
      </c>
      <c r="O76" s="94">
        <v>369.96971527534208</v>
      </c>
      <c r="P76" s="78">
        <v>88.690636648954154</v>
      </c>
      <c r="Q76" s="79">
        <v>4.772799746196597</v>
      </c>
      <c r="R76" s="79">
        <v>1.8224252722831609</v>
      </c>
      <c r="S76" s="79">
        <v>3.6606222299848654</v>
      </c>
      <c r="T76" s="79">
        <v>2.3160756099355218</v>
      </c>
      <c r="U76" s="79">
        <v>7.7474296818082617</v>
      </c>
      <c r="V76" s="95">
        <v>1.8519020419233119</v>
      </c>
    </row>
    <row r="77" spans="1:22" ht="103.5" customHeight="1">
      <c r="A77" s="71" t="s">
        <v>966</v>
      </c>
      <c r="B77" s="72" t="s">
        <v>967</v>
      </c>
      <c r="C77" s="73" t="s">
        <v>5</v>
      </c>
      <c r="D77" s="73" t="s">
        <v>70</v>
      </c>
      <c r="E77" s="73"/>
      <c r="F77" s="73"/>
      <c r="G77" s="117" t="s">
        <v>1393</v>
      </c>
      <c r="H77" s="74">
        <v>5</v>
      </c>
      <c r="I77" s="75" t="s">
        <v>610</v>
      </c>
      <c r="J77" s="75"/>
      <c r="K77" s="76"/>
      <c r="L77" s="77" t="s">
        <v>274</v>
      </c>
      <c r="M77" s="77" t="s">
        <v>968</v>
      </c>
      <c r="N77" s="77">
        <v>48</v>
      </c>
      <c r="O77" s="94">
        <v>369.96971527534208</v>
      </c>
      <c r="P77" s="78">
        <v>88.690636648954154</v>
      </c>
      <c r="Q77" s="79">
        <v>4.772799746196597</v>
      </c>
      <c r="R77" s="79">
        <v>1.8224252722831609</v>
      </c>
      <c r="S77" s="79">
        <v>3.6606222299848654</v>
      </c>
      <c r="T77" s="79">
        <v>2.3160756099355218</v>
      </c>
      <c r="U77" s="79">
        <v>7.7474296818082617</v>
      </c>
      <c r="V77" s="95">
        <v>1.8519020419233119</v>
      </c>
    </row>
    <row r="78" spans="1:22" ht="174.75" customHeight="1">
      <c r="A78" s="103" t="s">
        <v>469</v>
      </c>
      <c r="B78" s="104" t="s">
        <v>68</v>
      </c>
      <c r="C78" s="73" t="s">
        <v>5</v>
      </c>
      <c r="D78" s="73" t="s">
        <v>70</v>
      </c>
      <c r="E78" s="73"/>
      <c r="F78" s="73"/>
      <c r="G78" s="117" t="s">
        <v>1372</v>
      </c>
      <c r="H78" s="74">
        <v>3</v>
      </c>
      <c r="I78" s="75" t="s">
        <v>603</v>
      </c>
      <c r="J78" s="75"/>
      <c r="K78" s="76"/>
      <c r="L78" s="77"/>
      <c r="M78" s="77" t="s">
        <v>556</v>
      </c>
      <c r="N78" s="322">
        <v>24</v>
      </c>
      <c r="O78" s="94">
        <v>685.42565802923809</v>
      </c>
      <c r="P78" s="78">
        <v>163.11077105644745</v>
      </c>
      <c r="Q78" s="79">
        <v>5.8112472729247076</v>
      </c>
      <c r="R78" s="79">
        <v>0.90012147544665388</v>
      </c>
      <c r="S78" s="79">
        <v>21.499120404930938</v>
      </c>
      <c r="T78" s="79">
        <v>0.76921204749323058</v>
      </c>
      <c r="U78" s="79">
        <v>5.4937014229389778</v>
      </c>
      <c r="V78" s="95">
        <v>1.4413820193716054</v>
      </c>
    </row>
    <row r="79" spans="1:22" ht="206.25" customHeight="1" thickBot="1">
      <c r="A79" s="334" t="s">
        <v>470</v>
      </c>
      <c r="B79" s="72" t="s">
        <v>39</v>
      </c>
      <c r="C79" s="73" t="s">
        <v>5</v>
      </c>
      <c r="D79" s="73" t="s">
        <v>70</v>
      </c>
      <c r="E79" s="73"/>
      <c r="F79" s="73"/>
      <c r="G79" s="378" t="s">
        <v>1394</v>
      </c>
      <c r="H79" s="74">
        <v>10</v>
      </c>
      <c r="I79" s="75" t="s">
        <v>611</v>
      </c>
      <c r="J79" s="75"/>
      <c r="K79" s="76"/>
      <c r="L79" s="77" t="s">
        <v>274</v>
      </c>
      <c r="M79" s="77" t="s">
        <v>549</v>
      </c>
      <c r="N79" s="77">
        <v>48</v>
      </c>
      <c r="O79" s="105">
        <v>291.73698517094363</v>
      </c>
      <c r="P79" s="106">
        <v>69.823389429379617</v>
      </c>
      <c r="Q79" s="107">
        <v>3.5780931730106436</v>
      </c>
      <c r="R79" s="107">
        <v>0.41319175244554013</v>
      </c>
      <c r="S79" s="107">
        <v>5.3604248003187545</v>
      </c>
      <c r="T79" s="107">
        <v>2.09925150975134</v>
      </c>
      <c r="U79" s="107">
        <v>3.80473258910681</v>
      </c>
      <c r="V79" s="108">
        <v>1.7906741348931856</v>
      </c>
    </row>
    <row r="80" spans="1:22" ht="207.75" customHeight="1" thickTop="1">
      <c r="A80" s="71" t="s">
        <v>471</v>
      </c>
      <c r="B80" s="72" t="s">
        <v>23</v>
      </c>
      <c r="C80" s="73" t="s">
        <v>5</v>
      </c>
      <c r="D80" s="73" t="s">
        <v>70</v>
      </c>
      <c r="E80" s="73"/>
      <c r="F80" s="73"/>
      <c r="G80" s="378" t="s">
        <v>1395</v>
      </c>
      <c r="H80" s="74">
        <v>5</v>
      </c>
      <c r="I80" s="75" t="s">
        <v>612</v>
      </c>
      <c r="J80" s="75"/>
      <c r="K80" s="76"/>
      <c r="L80" s="77" t="s">
        <v>274</v>
      </c>
      <c r="M80" s="77" t="s">
        <v>651</v>
      </c>
      <c r="N80" s="322">
        <v>48</v>
      </c>
      <c r="O80" s="94">
        <v>335.26882763991637</v>
      </c>
      <c r="P80" s="78">
        <v>80.255699663386196</v>
      </c>
      <c r="Q80" s="79">
        <v>3.9383329705004453</v>
      </c>
      <c r="R80" s="79">
        <v>0.53085655070472271</v>
      </c>
      <c r="S80" s="79">
        <v>4.472236855893116</v>
      </c>
      <c r="T80" s="79">
        <v>1.9855525168247958</v>
      </c>
      <c r="U80" s="79">
        <v>6.5570980623075785</v>
      </c>
      <c r="V80" s="95">
        <v>1.6964810457862096</v>
      </c>
    </row>
    <row r="81" spans="1:22" ht="176.25" customHeight="1">
      <c r="A81" s="71" t="s">
        <v>472</v>
      </c>
      <c r="B81" s="72" t="s">
        <v>22</v>
      </c>
      <c r="C81" s="73" t="s">
        <v>5</v>
      </c>
      <c r="D81" s="73" t="s">
        <v>70</v>
      </c>
      <c r="E81" s="73"/>
      <c r="F81" s="73"/>
      <c r="G81" s="378" t="s">
        <v>1396</v>
      </c>
      <c r="H81" s="74">
        <v>10</v>
      </c>
      <c r="I81" s="75" t="s">
        <v>613</v>
      </c>
      <c r="J81" s="75"/>
      <c r="K81" s="76"/>
      <c r="L81" s="77" t="s">
        <v>274</v>
      </c>
      <c r="M81" s="77" t="s">
        <v>552</v>
      </c>
      <c r="N81" s="77">
        <v>48</v>
      </c>
      <c r="O81" s="94">
        <v>381.05121694948298</v>
      </c>
      <c r="P81" s="78">
        <v>91.435680214725153</v>
      </c>
      <c r="Q81" s="79">
        <v>5.6124843566280713</v>
      </c>
      <c r="R81" s="79">
        <v>1.8718177809055898</v>
      </c>
      <c r="S81" s="79">
        <v>5.0452493119631665</v>
      </c>
      <c r="T81" s="79">
        <v>2.1944233624278162</v>
      </c>
      <c r="U81" s="79">
        <v>4.9556950142651583</v>
      </c>
      <c r="V81" s="95">
        <v>1.7545451844764122</v>
      </c>
    </row>
    <row r="82" spans="1:22" ht="150" customHeight="1">
      <c r="A82" s="71" t="s">
        <v>986</v>
      </c>
      <c r="B82" s="72" t="s">
        <v>987</v>
      </c>
      <c r="C82" s="73" t="s">
        <v>5</v>
      </c>
      <c r="D82" s="73" t="s">
        <v>70</v>
      </c>
      <c r="E82" s="73"/>
      <c r="F82" s="73"/>
      <c r="G82" s="378" t="s">
        <v>1550</v>
      </c>
      <c r="H82" s="74">
        <v>5</v>
      </c>
      <c r="I82" s="75" t="s">
        <v>988</v>
      </c>
      <c r="J82" s="75"/>
      <c r="K82" s="76"/>
      <c r="L82" s="77" t="s">
        <v>274</v>
      </c>
      <c r="M82" s="77" t="s">
        <v>549</v>
      </c>
      <c r="N82" s="322">
        <v>48</v>
      </c>
      <c r="O82" s="94">
        <v>635.97187438580409</v>
      </c>
      <c r="P82" s="78">
        <v>153.65092367380402</v>
      </c>
      <c r="Q82" s="79">
        <v>12.5458499498537</v>
      </c>
      <c r="R82" s="79">
        <v>1.9007131271048217</v>
      </c>
      <c r="S82" s="79">
        <v>3.3201091621659073</v>
      </c>
      <c r="T82" s="79">
        <v>0.88181385405793389</v>
      </c>
      <c r="U82" s="79">
        <v>6.6786469874365784</v>
      </c>
      <c r="V82" s="95">
        <v>0.86090197389278034</v>
      </c>
    </row>
    <row r="83" spans="1:22" ht="114.75" customHeight="1">
      <c r="A83" s="71" t="s">
        <v>642</v>
      </c>
      <c r="B83" s="72" t="s">
        <v>0</v>
      </c>
      <c r="C83" s="73" t="s">
        <v>5</v>
      </c>
      <c r="D83" s="73" t="s">
        <v>70</v>
      </c>
      <c r="E83" s="73"/>
      <c r="F83" s="73"/>
      <c r="G83" s="117" t="s">
        <v>1397</v>
      </c>
      <c r="H83" s="74">
        <v>5</v>
      </c>
      <c r="I83" s="75" t="s">
        <v>615</v>
      </c>
      <c r="J83" s="75"/>
      <c r="K83" s="76"/>
      <c r="L83" s="77" t="s">
        <v>274</v>
      </c>
      <c r="M83" s="77" t="s">
        <v>551</v>
      </c>
      <c r="N83" s="323">
        <v>24</v>
      </c>
      <c r="O83" s="94">
        <v>355.1457892908407</v>
      </c>
      <c r="P83" s="78">
        <v>85.12038891008595</v>
      </c>
      <c r="Q83" s="79">
        <v>4.5275217972787285</v>
      </c>
      <c r="R83" s="79">
        <v>1.1840644613248692</v>
      </c>
      <c r="S83" s="79">
        <v>5.145873996954049</v>
      </c>
      <c r="T83" s="79">
        <v>2.2778996459051228</v>
      </c>
      <c r="U83" s="79">
        <v>5.7489509500101166</v>
      </c>
      <c r="V83" s="95">
        <v>1.7536905415000172</v>
      </c>
    </row>
    <row r="84" spans="1:22" ht="137.25" customHeight="1">
      <c r="A84" s="334" t="s">
        <v>473</v>
      </c>
      <c r="B84" s="72" t="s">
        <v>40</v>
      </c>
      <c r="C84" s="73" t="s">
        <v>5</v>
      </c>
      <c r="D84" s="73" t="s">
        <v>70</v>
      </c>
      <c r="E84" s="73"/>
      <c r="F84" s="73"/>
      <c r="G84" s="117" t="s">
        <v>1555</v>
      </c>
      <c r="H84" s="74">
        <v>3</v>
      </c>
      <c r="I84" s="75" t="s">
        <v>617</v>
      </c>
      <c r="J84" s="75"/>
      <c r="K84" s="76"/>
      <c r="L84" s="77" t="s">
        <v>274</v>
      </c>
      <c r="M84" s="77" t="s">
        <v>552</v>
      </c>
      <c r="N84" s="323">
        <v>48</v>
      </c>
      <c r="O84" s="94">
        <v>952.30227851990207</v>
      </c>
      <c r="P84" s="78">
        <v>230.16791720721051</v>
      </c>
      <c r="Q84" s="79">
        <v>20.097151713026058</v>
      </c>
      <c r="R84" s="79">
        <v>2.4914251256865763</v>
      </c>
      <c r="S84" s="79">
        <v>5.6931933141314284</v>
      </c>
      <c r="T84" s="79">
        <v>2.8669269505889572</v>
      </c>
      <c r="U84" s="79">
        <v>6.4552892242631259</v>
      </c>
      <c r="V84" s="95">
        <v>1.36788847803561</v>
      </c>
    </row>
    <row r="85" spans="1:22" ht="150" customHeight="1">
      <c r="A85" s="334" t="s">
        <v>474</v>
      </c>
      <c r="B85" s="72" t="s">
        <v>41</v>
      </c>
      <c r="C85" s="73" t="s">
        <v>5</v>
      </c>
      <c r="D85" s="73" t="s">
        <v>70</v>
      </c>
      <c r="E85" s="73"/>
      <c r="F85" s="73"/>
      <c r="G85" s="117" t="s">
        <v>1556</v>
      </c>
      <c r="H85" s="74">
        <v>10</v>
      </c>
      <c r="I85" s="75" t="s">
        <v>616</v>
      </c>
      <c r="J85" s="75"/>
      <c r="K85" s="76"/>
      <c r="L85" s="77" t="s">
        <v>274</v>
      </c>
      <c r="M85" s="77" t="s">
        <v>550</v>
      </c>
      <c r="N85" s="323">
        <v>48</v>
      </c>
      <c r="O85" s="94">
        <v>322.71373988695564</v>
      </c>
      <c r="P85" s="78">
        <v>77.443587192266449</v>
      </c>
      <c r="Q85" s="79">
        <v>4.6337192407975492</v>
      </c>
      <c r="R85" s="79">
        <v>0.76598483713800658</v>
      </c>
      <c r="S85" s="79">
        <v>4.3618505535789538</v>
      </c>
      <c r="T85" s="79">
        <v>2.2669723464014764</v>
      </c>
      <c r="U85" s="79">
        <v>4.4448998847327026</v>
      </c>
      <c r="V85" s="95">
        <v>1.564475430501264</v>
      </c>
    </row>
    <row r="86" spans="1:22" ht="106.5" customHeight="1">
      <c r="A86" s="71" t="s">
        <v>1007</v>
      </c>
      <c r="B86" s="72" t="s">
        <v>1010</v>
      </c>
      <c r="C86" s="73" t="s">
        <v>5</v>
      </c>
      <c r="D86" s="73" t="s">
        <v>70</v>
      </c>
      <c r="E86" s="73"/>
      <c r="F86" s="73"/>
      <c r="G86" s="117" t="s">
        <v>1398</v>
      </c>
      <c r="H86" s="74">
        <v>5</v>
      </c>
      <c r="I86" s="75" t="s">
        <v>615</v>
      </c>
      <c r="J86" s="75"/>
      <c r="K86" s="76"/>
      <c r="L86" s="77" t="s">
        <v>274</v>
      </c>
      <c r="M86" s="77" t="s">
        <v>551</v>
      </c>
      <c r="N86" s="323">
        <v>24</v>
      </c>
      <c r="O86" s="94">
        <v>355.1457892908407</v>
      </c>
      <c r="P86" s="78">
        <v>85.12038891008595</v>
      </c>
      <c r="Q86" s="79">
        <v>4.5275217972787285</v>
      </c>
      <c r="R86" s="79">
        <v>1.1840644613248692</v>
      </c>
      <c r="S86" s="79">
        <v>5.145873996954049</v>
      </c>
      <c r="T86" s="79">
        <v>2.2778996459051228</v>
      </c>
      <c r="U86" s="79">
        <v>5.7489509500101166</v>
      </c>
      <c r="V86" s="95">
        <v>1.7536905415000172</v>
      </c>
    </row>
    <row r="87" spans="1:22" ht="105" customHeight="1">
      <c r="A87" s="71" t="s">
        <v>1008</v>
      </c>
      <c r="B87" s="72" t="s">
        <v>1012</v>
      </c>
      <c r="C87" s="73" t="s">
        <v>5</v>
      </c>
      <c r="D87" s="73" t="s">
        <v>70</v>
      </c>
      <c r="E87" s="73"/>
      <c r="F87" s="73"/>
      <c r="G87" s="117" t="s">
        <v>1398</v>
      </c>
      <c r="H87" s="74">
        <v>5</v>
      </c>
      <c r="I87" s="75" t="s">
        <v>615</v>
      </c>
      <c r="J87" s="75"/>
      <c r="K87" s="76"/>
      <c r="L87" s="77" t="s">
        <v>274</v>
      </c>
      <c r="M87" s="77" t="s">
        <v>551</v>
      </c>
      <c r="N87" s="323">
        <v>24</v>
      </c>
      <c r="O87" s="94">
        <v>355.1457892908407</v>
      </c>
      <c r="P87" s="78">
        <v>85.12038891008595</v>
      </c>
      <c r="Q87" s="79">
        <v>4.5275217972787285</v>
      </c>
      <c r="R87" s="79">
        <v>1.1840644613248692</v>
      </c>
      <c r="S87" s="79">
        <v>5.145873996954049</v>
      </c>
      <c r="T87" s="79">
        <v>2.2778996459051228</v>
      </c>
      <c r="U87" s="79">
        <v>5.7489509500101166</v>
      </c>
      <c r="V87" s="95">
        <v>1.7536905415000172</v>
      </c>
    </row>
    <row r="88" spans="1:22" ht="104.25" customHeight="1">
      <c r="A88" s="71" t="s">
        <v>1009</v>
      </c>
      <c r="B88" s="72" t="s">
        <v>1011</v>
      </c>
      <c r="C88" s="73" t="s">
        <v>5</v>
      </c>
      <c r="D88" s="73" t="s">
        <v>70</v>
      </c>
      <c r="E88" s="73"/>
      <c r="F88" s="73"/>
      <c r="G88" s="117" t="s">
        <v>1398</v>
      </c>
      <c r="H88" s="74">
        <v>5</v>
      </c>
      <c r="I88" s="75" t="s">
        <v>615</v>
      </c>
      <c r="J88" s="75"/>
      <c r="K88" s="76"/>
      <c r="L88" s="77" t="s">
        <v>274</v>
      </c>
      <c r="M88" s="77" t="s">
        <v>551</v>
      </c>
      <c r="N88" s="323">
        <v>24</v>
      </c>
      <c r="O88" s="94">
        <v>355.1457892908407</v>
      </c>
      <c r="P88" s="78">
        <v>85.12038891008595</v>
      </c>
      <c r="Q88" s="79">
        <v>4.5275217972787285</v>
      </c>
      <c r="R88" s="79">
        <v>1.1840644613248692</v>
      </c>
      <c r="S88" s="79">
        <v>5.145873996954049</v>
      </c>
      <c r="T88" s="79">
        <v>2.2778996459051228</v>
      </c>
      <c r="U88" s="79">
        <v>5.7489509500101166</v>
      </c>
      <c r="V88" s="95">
        <v>1.7536905415000172</v>
      </c>
    </row>
    <row r="89" spans="1:22" ht="160.5" customHeight="1">
      <c r="A89" s="71" t="s">
        <v>863</v>
      </c>
      <c r="B89" s="72" t="s">
        <v>864</v>
      </c>
      <c r="C89" s="73" t="s">
        <v>5</v>
      </c>
      <c r="D89" s="73" t="s">
        <v>70</v>
      </c>
      <c r="E89" s="73"/>
      <c r="F89" s="73"/>
      <c r="G89" s="117" t="s">
        <v>1551</v>
      </c>
      <c r="H89" s="74">
        <v>10</v>
      </c>
      <c r="I89" s="75" t="s">
        <v>614</v>
      </c>
      <c r="J89" s="75"/>
      <c r="K89" s="76"/>
      <c r="L89" s="77" t="s">
        <v>274</v>
      </c>
      <c r="M89" s="77" t="s">
        <v>562</v>
      </c>
      <c r="N89" s="323">
        <v>48</v>
      </c>
      <c r="O89" s="230"/>
      <c r="P89" s="230"/>
      <c r="Q89" s="231"/>
      <c r="R89" s="232"/>
      <c r="S89" s="232"/>
      <c r="T89" s="232"/>
      <c r="U89" s="232"/>
      <c r="V89" s="232"/>
    </row>
    <row r="90" spans="1:22" ht="162" customHeight="1">
      <c r="A90" s="71" t="s">
        <v>1026</v>
      </c>
      <c r="B90" s="72" t="s">
        <v>1036</v>
      </c>
      <c r="C90" s="73" t="s">
        <v>5</v>
      </c>
      <c r="D90" s="73" t="s">
        <v>70</v>
      </c>
      <c r="E90" s="73"/>
      <c r="F90" s="73"/>
      <c r="G90" s="117" t="s">
        <v>1399</v>
      </c>
      <c r="H90" s="74">
        <v>5</v>
      </c>
      <c r="I90" s="75" t="s">
        <v>615</v>
      </c>
      <c r="J90" s="75"/>
      <c r="K90" s="76"/>
      <c r="L90" s="77" t="s">
        <v>274</v>
      </c>
      <c r="M90" s="77" t="s">
        <v>551</v>
      </c>
      <c r="N90" s="323">
        <v>24</v>
      </c>
      <c r="O90" s="230"/>
      <c r="P90" s="230"/>
      <c r="Q90" s="231"/>
      <c r="R90" s="232"/>
      <c r="S90" s="232"/>
      <c r="T90" s="232"/>
      <c r="U90" s="232"/>
      <c r="V90" s="232"/>
    </row>
    <row r="91" spans="1:22" ht="162" customHeight="1">
      <c r="A91" s="71" t="s">
        <v>1027</v>
      </c>
      <c r="B91" s="72" t="s">
        <v>1037</v>
      </c>
      <c r="C91" s="73" t="s">
        <v>5</v>
      </c>
      <c r="D91" s="73" t="s">
        <v>70</v>
      </c>
      <c r="E91" s="73"/>
      <c r="F91" s="73"/>
      <c r="G91" s="117" t="s">
        <v>1399</v>
      </c>
      <c r="H91" s="74">
        <v>5</v>
      </c>
      <c r="I91" s="75" t="s">
        <v>615</v>
      </c>
      <c r="J91" s="75"/>
      <c r="K91" s="76"/>
      <c r="L91" s="77" t="s">
        <v>274</v>
      </c>
      <c r="M91" s="77" t="s">
        <v>551</v>
      </c>
      <c r="N91" s="323">
        <v>24</v>
      </c>
      <c r="O91" s="230"/>
      <c r="P91" s="230"/>
      <c r="Q91" s="231"/>
      <c r="R91" s="232"/>
      <c r="S91" s="232"/>
      <c r="T91" s="232"/>
      <c r="U91" s="232"/>
      <c r="V91" s="232"/>
    </row>
    <row r="92" spans="1:22" ht="163.5" customHeight="1">
      <c r="A92" s="71" t="s">
        <v>1028</v>
      </c>
      <c r="B92" s="72" t="s">
        <v>1038</v>
      </c>
      <c r="C92" s="73" t="s">
        <v>5</v>
      </c>
      <c r="D92" s="73" t="s">
        <v>70</v>
      </c>
      <c r="E92" s="73"/>
      <c r="F92" s="73"/>
      <c r="G92" s="117" t="s">
        <v>1399</v>
      </c>
      <c r="H92" s="74">
        <v>5</v>
      </c>
      <c r="I92" s="75" t="s">
        <v>615</v>
      </c>
      <c r="J92" s="75"/>
      <c r="K92" s="76"/>
      <c r="L92" s="77" t="s">
        <v>274</v>
      </c>
      <c r="M92" s="77" t="s">
        <v>551</v>
      </c>
      <c r="N92" s="323">
        <v>24</v>
      </c>
      <c r="O92" s="230"/>
      <c r="P92" s="230"/>
      <c r="Q92" s="231"/>
      <c r="R92" s="232"/>
      <c r="S92" s="232"/>
      <c r="T92" s="232"/>
      <c r="U92" s="232"/>
      <c r="V92" s="232"/>
    </row>
    <row r="93" spans="1:22" ht="162.75" customHeight="1">
      <c r="A93" s="71" t="s">
        <v>1029</v>
      </c>
      <c r="B93" s="72" t="s">
        <v>1039</v>
      </c>
      <c r="C93" s="73" t="s">
        <v>5</v>
      </c>
      <c r="D93" s="73" t="s">
        <v>70</v>
      </c>
      <c r="E93" s="73"/>
      <c r="F93" s="73"/>
      <c r="G93" s="117" t="s">
        <v>1399</v>
      </c>
      <c r="H93" s="74">
        <v>5</v>
      </c>
      <c r="I93" s="75" t="s">
        <v>615</v>
      </c>
      <c r="J93" s="75"/>
      <c r="K93" s="76"/>
      <c r="L93" s="77" t="s">
        <v>274</v>
      </c>
      <c r="M93" s="77" t="s">
        <v>551</v>
      </c>
      <c r="N93" s="323">
        <v>24</v>
      </c>
      <c r="O93" s="230"/>
      <c r="P93" s="230"/>
      <c r="Q93" s="231"/>
      <c r="R93" s="232"/>
      <c r="S93" s="232"/>
      <c r="T93" s="232"/>
      <c r="U93" s="232"/>
      <c r="V93" s="232"/>
    </row>
    <row r="94" spans="1:22" ht="163.5" customHeight="1">
      <c r="A94" s="71" t="s">
        <v>1030</v>
      </c>
      <c r="B94" s="72" t="s">
        <v>1040</v>
      </c>
      <c r="C94" s="73" t="s">
        <v>5</v>
      </c>
      <c r="D94" s="73" t="s">
        <v>70</v>
      </c>
      <c r="E94" s="73"/>
      <c r="F94" s="73"/>
      <c r="G94" s="117" t="s">
        <v>1399</v>
      </c>
      <c r="H94" s="74">
        <v>5</v>
      </c>
      <c r="I94" s="75" t="s">
        <v>615</v>
      </c>
      <c r="J94" s="75"/>
      <c r="K94" s="76"/>
      <c r="L94" s="77" t="s">
        <v>274</v>
      </c>
      <c r="M94" s="77" t="s">
        <v>551</v>
      </c>
      <c r="N94" s="323">
        <v>24</v>
      </c>
      <c r="O94" s="230"/>
      <c r="P94" s="230"/>
      <c r="Q94" s="231"/>
      <c r="R94" s="232"/>
      <c r="S94" s="232"/>
      <c r="T94" s="232"/>
      <c r="U94" s="232"/>
      <c r="V94" s="232"/>
    </row>
    <row r="95" spans="1:22" ht="161.25" customHeight="1">
      <c r="A95" s="71" t="s">
        <v>1031</v>
      </c>
      <c r="B95" s="72" t="s">
        <v>1041</v>
      </c>
      <c r="C95" s="73" t="s">
        <v>5</v>
      </c>
      <c r="D95" s="73" t="s">
        <v>70</v>
      </c>
      <c r="E95" s="73"/>
      <c r="F95" s="73"/>
      <c r="G95" s="117" t="s">
        <v>1399</v>
      </c>
      <c r="H95" s="74">
        <v>5</v>
      </c>
      <c r="I95" s="75" t="s">
        <v>615</v>
      </c>
      <c r="J95" s="75"/>
      <c r="K95" s="76"/>
      <c r="L95" s="77" t="s">
        <v>274</v>
      </c>
      <c r="M95" s="77" t="s">
        <v>551</v>
      </c>
      <c r="N95" s="323">
        <v>24</v>
      </c>
      <c r="O95" s="230"/>
      <c r="P95" s="230"/>
      <c r="Q95" s="231"/>
      <c r="R95" s="232"/>
      <c r="S95" s="232"/>
      <c r="T95" s="232"/>
      <c r="U95" s="232"/>
      <c r="V95" s="232"/>
    </row>
    <row r="96" spans="1:22" ht="162" customHeight="1">
      <c r="A96" s="71" t="s">
        <v>1032</v>
      </c>
      <c r="B96" s="72" t="s">
        <v>1042</v>
      </c>
      <c r="C96" s="73" t="s">
        <v>5</v>
      </c>
      <c r="D96" s="73" t="s">
        <v>70</v>
      </c>
      <c r="E96" s="73"/>
      <c r="F96" s="73"/>
      <c r="G96" s="117" t="s">
        <v>1399</v>
      </c>
      <c r="H96" s="74">
        <v>5</v>
      </c>
      <c r="I96" s="75" t="s">
        <v>615</v>
      </c>
      <c r="J96" s="75"/>
      <c r="K96" s="76"/>
      <c r="L96" s="77" t="s">
        <v>274</v>
      </c>
      <c r="M96" s="77" t="s">
        <v>551</v>
      </c>
      <c r="N96" s="323">
        <v>24</v>
      </c>
      <c r="O96" s="230"/>
      <c r="P96" s="230"/>
      <c r="Q96" s="231"/>
      <c r="R96" s="232"/>
      <c r="S96" s="232"/>
      <c r="T96" s="232"/>
      <c r="U96" s="232"/>
      <c r="V96" s="232"/>
    </row>
    <row r="97" spans="1:22" ht="160.5" customHeight="1">
      <c r="A97" s="71" t="s">
        <v>1033</v>
      </c>
      <c r="B97" s="72" t="s">
        <v>1043</v>
      </c>
      <c r="C97" s="73" t="s">
        <v>5</v>
      </c>
      <c r="D97" s="73" t="s">
        <v>70</v>
      </c>
      <c r="E97" s="73"/>
      <c r="F97" s="73"/>
      <c r="G97" s="117" t="s">
        <v>1399</v>
      </c>
      <c r="H97" s="74">
        <v>5</v>
      </c>
      <c r="I97" s="75" t="s">
        <v>615</v>
      </c>
      <c r="J97" s="75"/>
      <c r="K97" s="76"/>
      <c r="L97" s="77" t="s">
        <v>274</v>
      </c>
      <c r="M97" s="77" t="s">
        <v>551</v>
      </c>
      <c r="N97" s="323">
        <v>24</v>
      </c>
      <c r="O97" s="230"/>
      <c r="P97" s="230"/>
      <c r="Q97" s="231"/>
      <c r="R97" s="232"/>
      <c r="S97" s="232"/>
      <c r="T97" s="232"/>
      <c r="U97" s="232"/>
      <c r="V97" s="232"/>
    </row>
    <row r="98" spans="1:22" ht="160.5" customHeight="1">
      <c r="A98" s="71" t="s">
        <v>1034</v>
      </c>
      <c r="B98" s="72" t="s">
        <v>1044</v>
      </c>
      <c r="C98" s="73" t="s">
        <v>5</v>
      </c>
      <c r="D98" s="73" t="s">
        <v>70</v>
      </c>
      <c r="E98" s="73"/>
      <c r="F98" s="73"/>
      <c r="G98" s="117" t="s">
        <v>1399</v>
      </c>
      <c r="H98" s="74">
        <v>5</v>
      </c>
      <c r="I98" s="75" t="s">
        <v>615</v>
      </c>
      <c r="J98" s="75"/>
      <c r="K98" s="76"/>
      <c r="L98" s="77" t="s">
        <v>274</v>
      </c>
      <c r="M98" s="77" t="s">
        <v>551</v>
      </c>
      <c r="N98" s="323">
        <v>24</v>
      </c>
      <c r="O98" s="230"/>
      <c r="P98" s="230"/>
      <c r="Q98" s="231"/>
      <c r="R98" s="232"/>
      <c r="S98" s="232"/>
      <c r="T98" s="232"/>
      <c r="U98" s="232"/>
      <c r="V98" s="232"/>
    </row>
    <row r="99" spans="1:22" ht="162.75" customHeight="1">
      <c r="A99" s="71" t="s">
        <v>1035</v>
      </c>
      <c r="B99" s="72" t="s">
        <v>1045</v>
      </c>
      <c r="C99" s="73" t="s">
        <v>5</v>
      </c>
      <c r="D99" s="73" t="s">
        <v>70</v>
      </c>
      <c r="E99" s="73"/>
      <c r="F99" s="73"/>
      <c r="G99" s="117" t="s">
        <v>1399</v>
      </c>
      <c r="H99" s="74">
        <v>5</v>
      </c>
      <c r="I99" s="75" t="s">
        <v>615</v>
      </c>
      <c r="J99" s="75"/>
      <c r="K99" s="76"/>
      <c r="L99" s="77" t="s">
        <v>274</v>
      </c>
      <c r="M99" s="77" t="s">
        <v>551</v>
      </c>
      <c r="N99" s="323">
        <v>24</v>
      </c>
      <c r="O99" s="230"/>
      <c r="P99" s="230"/>
      <c r="Q99" s="231"/>
      <c r="R99" s="232"/>
      <c r="S99" s="232"/>
      <c r="T99" s="232"/>
      <c r="U99" s="232"/>
      <c r="V99" s="232"/>
    </row>
    <row r="100" spans="1:22" ht="287.25" customHeight="1">
      <c r="A100" s="71" t="s">
        <v>475</v>
      </c>
      <c r="B100" s="72" t="s">
        <v>269</v>
      </c>
      <c r="C100" s="73" t="s">
        <v>5</v>
      </c>
      <c r="D100" s="73" t="s">
        <v>70</v>
      </c>
      <c r="E100" s="73"/>
      <c r="F100" s="73"/>
      <c r="G100" s="117" t="s">
        <v>648</v>
      </c>
      <c r="H100" s="74">
        <v>3</v>
      </c>
      <c r="I100" s="75" t="s">
        <v>637</v>
      </c>
      <c r="J100" s="75"/>
      <c r="K100" s="76"/>
      <c r="L100" s="77" t="s">
        <v>274</v>
      </c>
      <c r="M100" s="77" t="s">
        <v>559</v>
      </c>
      <c r="N100" s="323">
        <v>24</v>
      </c>
      <c r="O100" s="80">
        <v>901.20534700500366</v>
      </c>
      <c r="P100" s="81">
        <v>216.85895432073482</v>
      </c>
      <c r="Q100" s="82">
        <v>16.544197395040015</v>
      </c>
      <c r="R100" s="83">
        <v>7.3965971925298559</v>
      </c>
      <c r="S100" s="83">
        <v>2.357669116993387</v>
      </c>
      <c r="T100" s="83">
        <v>0.33899422806863971</v>
      </c>
      <c r="U100" s="83">
        <v>15.474385634461882</v>
      </c>
      <c r="V100" s="84">
        <v>1.9960753032055334</v>
      </c>
    </row>
    <row r="101" spans="1:22" ht="90">
      <c r="A101" s="71" t="s">
        <v>476</v>
      </c>
      <c r="B101" s="72" t="s">
        <v>271</v>
      </c>
      <c r="C101" s="73" t="s">
        <v>5</v>
      </c>
      <c r="D101" s="73" t="s">
        <v>70</v>
      </c>
      <c r="E101" s="73"/>
      <c r="F101" s="73"/>
      <c r="G101" s="117" t="s">
        <v>1400</v>
      </c>
      <c r="H101" s="74">
        <v>3</v>
      </c>
      <c r="I101" s="75" t="s">
        <v>638</v>
      </c>
      <c r="J101" s="75"/>
      <c r="K101" s="76"/>
      <c r="L101" s="77" t="s">
        <v>274</v>
      </c>
      <c r="M101" s="77">
        <v>7</v>
      </c>
      <c r="N101" s="323">
        <v>24</v>
      </c>
      <c r="O101" s="80">
        <v>1458.7852278494777</v>
      </c>
      <c r="P101" s="81">
        <v>351.468888569483</v>
      </c>
      <c r="Q101" s="82">
        <v>28.112061353884485</v>
      </c>
      <c r="R101" s="83">
        <v>18.171428571428571</v>
      </c>
      <c r="S101" s="83">
        <v>1.1001595169062106</v>
      </c>
      <c r="T101" s="83">
        <v>0.97152089922494345</v>
      </c>
      <c r="U101" s="83">
        <v>23.374035215577571</v>
      </c>
      <c r="V101" s="84">
        <v>1.738918833538948</v>
      </c>
    </row>
    <row r="102" spans="1:22" ht="326.25">
      <c r="A102" s="71" t="s">
        <v>477</v>
      </c>
      <c r="B102" s="72" t="s">
        <v>270</v>
      </c>
      <c r="C102" s="73" t="s">
        <v>5</v>
      </c>
      <c r="D102" s="73" t="s">
        <v>70</v>
      </c>
      <c r="E102" s="73"/>
      <c r="F102" s="73"/>
      <c r="G102" s="117" t="s">
        <v>649</v>
      </c>
      <c r="H102" s="74">
        <v>3</v>
      </c>
      <c r="I102" s="75" t="s">
        <v>640</v>
      </c>
      <c r="J102" s="75"/>
      <c r="K102" s="76"/>
      <c r="L102" s="77" t="s">
        <v>274</v>
      </c>
      <c r="M102" s="77" t="s">
        <v>559</v>
      </c>
      <c r="N102" s="323">
        <v>24</v>
      </c>
      <c r="O102" s="80">
        <v>996.29124414026103</v>
      </c>
      <c r="P102" s="81">
        <v>240.13084013391818</v>
      </c>
      <c r="Q102" s="82">
        <v>20.023309186454746</v>
      </c>
      <c r="R102" s="83">
        <v>7.728103798096317</v>
      </c>
      <c r="S102" s="83">
        <v>2.3311383309234706</v>
      </c>
      <c r="T102" s="83">
        <v>0.22523149128817702</v>
      </c>
      <c r="U102" s="83">
        <v>13.757288093509629</v>
      </c>
      <c r="V102" s="84">
        <v>2.1273851471374829</v>
      </c>
    </row>
    <row r="103" spans="1:22" ht="55.5" customHeight="1">
      <c r="A103" s="71" t="s">
        <v>478</v>
      </c>
      <c r="B103" s="72" t="s">
        <v>272</v>
      </c>
      <c r="C103" s="73" t="s">
        <v>5</v>
      </c>
      <c r="D103" s="73" t="s">
        <v>70</v>
      </c>
      <c r="E103" s="73"/>
      <c r="F103" s="73"/>
      <c r="G103" s="117" t="s">
        <v>1401</v>
      </c>
      <c r="H103" s="74">
        <v>3</v>
      </c>
      <c r="I103" s="75" t="s">
        <v>639</v>
      </c>
      <c r="J103" s="75"/>
      <c r="K103" s="76"/>
      <c r="L103" s="77" t="s">
        <v>274</v>
      </c>
      <c r="M103" s="77">
        <v>7</v>
      </c>
      <c r="N103" s="323">
        <v>24</v>
      </c>
      <c r="O103" s="80">
        <v>1483.3414634146341</v>
      </c>
      <c r="P103" s="81">
        <v>357.34756097560972</v>
      </c>
      <c r="Q103" s="82">
        <v>28.58963414634146</v>
      </c>
      <c r="R103" s="83">
        <v>18.487804878048784</v>
      </c>
      <c r="S103" s="83">
        <v>1.0536585365853659</v>
      </c>
      <c r="T103" s="83">
        <v>1</v>
      </c>
      <c r="U103" s="83">
        <v>23.839634146341464</v>
      </c>
      <c r="V103" s="84">
        <v>1.7926829268292681</v>
      </c>
    </row>
    <row r="104" spans="1:22" ht="219.75" customHeight="1">
      <c r="A104" s="71" t="s">
        <v>479</v>
      </c>
      <c r="B104" s="72" t="s">
        <v>273</v>
      </c>
      <c r="C104" s="73" t="s">
        <v>5</v>
      </c>
      <c r="D104" s="73" t="s">
        <v>70</v>
      </c>
      <c r="E104" s="73"/>
      <c r="F104" s="73"/>
      <c r="G104" s="117" t="s">
        <v>1373</v>
      </c>
      <c r="H104" s="74">
        <v>3</v>
      </c>
      <c r="I104" s="75" t="s">
        <v>643</v>
      </c>
      <c r="J104" s="75"/>
      <c r="K104" s="76"/>
      <c r="L104" s="28"/>
      <c r="M104" s="28">
        <v>1.6</v>
      </c>
      <c r="N104" s="323">
        <v>24</v>
      </c>
      <c r="O104" s="115">
        <v>965</v>
      </c>
      <c r="P104" s="115">
        <v>232</v>
      </c>
      <c r="Q104" s="115">
        <v>20</v>
      </c>
      <c r="R104" s="115">
        <v>6.9</v>
      </c>
      <c r="S104" s="115">
        <v>3.5</v>
      </c>
      <c r="T104" s="115">
        <v>0</v>
      </c>
      <c r="U104" s="115">
        <v>9.4</v>
      </c>
      <c r="V104" s="116">
        <v>1.8</v>
      </c>
    </row>
    <row r="105" spans="1:22">
      <c r="A105" s="109"/>
    </row>
    <row r="118" spans="1:7">
      <c r="B118" s="235"/>
      <c r="C118" s="99"/>
      <c r="D118" s="99"/>
      <c r="E118" s="99"/>
      <c r="F118" s="99"/>
      <c r="G118" s="236"/>
    </row>
    <row r="119" spans="1:7">
      <c r="B119" s="235"/>
      <c r="C119" s="99"/>
      <c r="D119" s="99"/>
      <c r="E119" s="99"/>
      <c r="F119" s="99"/>
      <c r="G119" s="236"/>
    </row>
    <row r="120" spans="1:7">
      <c r="A120" s="234"/>
      <c r="B120" s="235"/>
      <c r="C120" s="99"/>
      <c r="D120" s="99"/>
      <c r="E120" s="99"/>
      <c r="F120" s="99"/>
      <c r="G120" s="236"/>
    </row>
    <row r="121" spans="1:7">
      <c r="A121" s="234"/>
      <c r="B121" s="235"/>
      <c r="C121" s="99"/>
      <c r="D121" s="99"/>
      <c r="E121" s="99"/>
      <c r="F121" s="99"/>
      <c r="G121" s="236"/>
    </row>
    <row r="122" spans="1:7">
      <c r="A122" s="234"/>
      <c r="B122" s="235"/>
      <c r="C122" s="99"/>
      <c r="D122" s="99"/>
      <c r="E122" s="99"/>
      <c r="F122" s="99"/>
      <c r="G122" s="236"/>
    </row>
    <row r="123" spans="1:7">
      <c r="A123" s="234"/>
    </row>
    <row r="124" spans="1:7">
      <c r="A124" s="234"/>
    </row>
    <row r="130" spans="9:32">
      <c r="I130" s="111"/>
      <c r="J130" s="111"/>
      <c r="K130" s="111"/>
      <c r="L130" s="111"/>
      <c r="M130" s="112"/>
      <c r="N130" s="112"/>
      <c r="O130" s="112"/>
      <c r="P130" s="113">
        <v>5.2</v>
      </c>
      <c r="Q130" s="112" t="s">
        <v>625</v>
      </c>
      <c r="R130" s="112" t="s">
        <v>626</v>
      </c>
      <c r="S130" s="113">
        <v>0.3</v>
      </c>
      <c r="T130" s="112" t="s">
        <v>625</v>
      </c>
      <c r="U130" s="112" t="s">
        <v>627</v>
      </c>
      <c r="V130" s="113">
        <v>4.0999999999999996</v>
      </c>
      <c r="W130" s="112" t="s">
        <v>625</v>
      </c>
      <c r="X130" s="112" t="s">
        <v>628</v>
      </c>
      <c r="Y130" s="113">
        <v>2.5</v>
      </c>
      <c r="Z130" s="112" t="s">
        <v>625</v>
      </c>
      <c r="AA130" s="112" t="s">
        <v>629</v>
      </c>
      <c r="AB130" s="113">
        <v>6.4</v>
      </c>
      <c r="AC130" s="112" t="s">
        <v>625</v>
      </c>
      <c r="AD130" s="112" t="s">
        <v>630</v>
      </c>
      <c r="AE130" s="113">
        <v>1.7</v>
      </c>
      <c r="AF130" s="112" t="s">
        <v>625</v>
      </c>
    </row>
    <row r="131" spans="9:32" ht="15">
      <c r="I131" s="114"/>
      <c r="J131"/>
      <c r="K131"/>
      <c r="L131"/>
      <c r="M131"/>
      <c r="N131"/>
      <c r="O131"/>
      <c r="P131"/>
      <c r="Q131"/>
      <c r="R131"/>
      <c r="S131"/>
      <c r="T131"/>
      <c r="U131"/>
      <c r="V131"/>
      <c r="W131"/>
      <c r="X131"/>
      <c r="Y131"/>
      <c r="Z131"/>
      <c r="AA131"/>
      <c r="AB131"/>
      <c r="AC131"/>
      <c r="AD131"/>
      <c r="AE131"/>
      <c r="AF131"/>
    </row>
    <row r="132" spans="9:32">
      <c r="I132" s="100"/>
      <c r="J132" s="100"/>
    </row>
  </sheetData>
  <phoneticPr fontId="3" type="noConversion"/>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workbookViewId="0">
      <selection activeCell="B10" sqref="B10:D10"/>
    </sheetView>
  </sheetViews>
  <sheetFormatPr defaultColWidth="9.109375" defaultRowHeight="12.6" thickTop="1" thickBottom="1"/>
  <cols>
    <col min="1" max="1" width="9.109375" style="39"/>
    <col min="2" max="2" width="22" style="39" customWidth="1"/>
    <col min="3" max="3" width="9.109375" style="39"/>
    <col min="4" max="4" width="14.44140625" style="39" customWidth="1"/>
    <col min="5" max="5" width="20.44140625" style="39" customWidth="1"/>
    <col min="6" max="6" width="5.88671875" style="39" customWidth="1"/>
    <col min="7" max="7" width="12.109375" style="39" customWidth="1"/>
    <col min="8" max="8" width="13" style="39" customWidth="1"/>
    <col min="9" max="9" width="19.33203125" style="39" customWidth="1"/>
    <col min="10" max="11" width="9.109375" style="39"/>
    <col min="12" max="12" width="11.44140625" style="39" customWidth="1"/>
    <col min="13" max="13" width="11.33203125" style="39" customWidth="1"/>
    <col min="14" max="16384" width="9.109375" style="39"/>
  </cols>
  <sheetData>
    <row r="1" spans="1:13" s="38" customFormat="1" ht="12" thickBot="1"/>
    <row r="2" spans="1:13" ht="13.2" thickTop="1" thickBot="1">
      <c r="E2" s="40"/>
      <c r="F2" s="41"/>
      <c r="G2" s="42"/>
    </row>
    <row r="3" spans="1:13" ht="39" customHeight="1" thickTop="1" thickBot="1">
      <c r="E3" s="43">
        <v>21031</v>
      </c>
      <c r="F3" s="44" t="s">
        <v>15</v>
      </c>
      <c r="G3" s="45" t="s">
        <v>250</v>
      </c>
    </row>
    <row r="4" spans="1:13" s="53" customFormat="1" ht="35.25" customHeight="1" thickTop="1" thickBot="1">
      <c r="A4" s="46" t="s">
        <v>16</v>
      </c>
      <c r="B4" s="47" t="s">
        <v>15</v>
      </c>
      <c r="C4" s="48" t="s">
        <v>14</v>
      </c>
      <c r="D4" s="48" t="s">
        <v>17</v>
      </c>
      <c r="E4" s="49" t="s">
        <v>261</v>
      </c>
      <c r="F4" s="44" t="s">
        <v>14</v>
      </c>
      <c r="G4" s="50" t="s">
        <v>109</v>
      </c>
      <c r="H4" s="51" t="s">
        <v>18</v>
      </c>
      <c r="I4" s="52" t="s">
        <v>59</v>
      </c>
      <c r="L4" s="54" t="s">
        <v>110</v>
      </c>
      <c r="M4" s="55" t="s">
        <v>111</v>
      </c>
    </row>
    <row r="5" spans="1:13" ht="41.25" customHeight="1" thickTop="1" thickBot="1">
      <c r="A5" s="39">
        <f>E3</f>
        <v>21031</v>
      </c>
      <c r="B5" s="39" t="str">
        <f>G3</f>
        <v>Bačovská krkovice</v>
      </c>
      <c r="C5" s="39" t="str">
        <f>G4</f>
        <v>tepelně opracovaný masný výrobek</v>
      </c>
      <c r="D5" s="56" t="str">
        <f>E4</f>
        <v>+ 1 až + 5 0C</v>
      </c>
      <c r="E5" s="427" t="s">
        <v>251</v>
      </c>
      <c r="F5" s="425"/>
      <c r="G5" s="425"/>
      <c r="H5" s="39" t="str">
        <f>E6</f>
        <v xml:space="preserve">uvedeno na výrobku                                                        ¨¨¨¨¨¨BEZLEPKOVÝ VÝROBEK¨¨¨¨¨¨  </v>
      </c>
      <c r="L5" s="57">
        <f>E7</f>
        <v>0.3</v>
      </c>
      <c r="M5" s="39">
        <f>G6</f>
        <v>0</v>
      </c>
    </row>
    <row r="6" spans="1:13" ht="21" customHeight="1" thickTop="1" thickBot="1">
      <c r="E6" s="428" t="s">
        <v>249</v>
      </c>
      <c r="F6" s="425"/>
      <c r="G6" s="425"/>
    </row>
    <row r="7" spans="1:13" s="61" customFormat="1" ht="24" thickTop="1" thickBot="1">
      <c r="A7" s="58"/>
      <c r="B7" s="59"/>
      <c r="C7" s="58"/>
      <c r="D7" s="60"/>
      <c r="E7" s="424">
        <v>0.3</v>
      </c>
      <c r="F7" s="425"/>
      <c r="G7" s="425"/>
    </row>
    <row r="8" spans="1:13" s="61" customFormat="1" ht="24" thickTop="1" thickBot="1">
      <c r="A8" s="58"/>
      <c r="B8" s="49"/>
      <c r="C8" s="58"/>
      <c r="D8" s="62"/>
      <c r="E8" s="424" t="s">
        <v>244</v>
      </c>
      <c r="F8" s="425"/>
      <c r="G8" s="425"/>
    </row>
    <row r="9" spans="1:13" s="61" customFormat="1" ht="51.75" customHeight="1" thickTop="1" thickBot="1">
      <c r="A9" s="58"/>
      <c r="B9" s="429"/>
      <c r="C9" s="430"/>
      <c r="D9" s="430"/>
    </row>
    <row r="10" spans="1:13" s="61" customFormat="1" ht="33.75" customHeight="1" thickTop="1" thickBot="1">
      <c r="A10" s="63"/>
      <c r="B10" s="431"/>
      <c r="C10" s="432"/>
      <c r="D10" s="432"/>
    </row>
    <row r="11" spans="1:13" ht="24" thickTop="1" thickBot="1">
      <c r="A11" s="58"/>
      <c r="B11" s="426"/>
      <c r="C11" s="425"/>
      <c r="D11" s="425"/>
    </row>
    <row r="12" spans="1:13" ht="24" thickTop="1" thickBot="1">
      <c r="A12" s="44"/>
      <c r="B12" s="424"/>
      <c r="C12" s="425"/>
      <c r="D12" s="425"/>
    </row>
  </sheetData>
  <sheetProtection password="CF1B" sheet="1" objects="1" scenarios="1"/>
  <mergeCells count="8">
    <mergeCell ref="B12:D12"/>
    <mergeCell ref="B11:D11"/>
    <mergeCell ref="E8:G8"/>
    <mergeCell ref="E5:G5"/>
    <mergeCell ref="E6:G6"/>
    <mergeCell ref="E7:G7"/>
    <mergeCell ref="B9:D9"/>
    <mergeCell ref="B10:D10"/>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2"/>
  <sheetViews>
    <sheetView zoomScale="112" zoomScaleNormal="112" workbookViewId="0">
      <pane ySplit="2" topLeftCell="A91" activePane="bottomLeft" state="frozen"/>
      <selection pane="bottomLeft" activeCell="B67" sqref="B67"/>
    </sheetView>
  </sheetViews>
  <sheetFormatPr defaultColWidth="8.88671875" defaultRowHeight="13.2"/>
  <cols>
    <col min="1" max="1" width="8" style="132" customWidth="1"/>
    <col min="2" max="2" width="16.33203125" style="198" customWidth="1"/>
    <col min="3" max="3" width="5" style="199" customWidth="1"/>
    <col min="4" max="4" width="7.33203125" style="200" customWidth="1"/>
    <col min="5" max="5" width="5.109375" style="200" customWidth="1"/>
    <col min="6" max="6" width="7.33203125" style="200" customWidth="1"/>
    <col min="7" max="7" width="71.109375" style="201" customWidth="1"/>
    <col min="8" max="8" width="4.44140625" style="202" customWidth="1"/>
    <col min="9" max="9" width="34.109375" style="203" customWidth="1"/>
    <col min="10" max="11" width="0.109375" style="132" customWidth="1"/>
    <col min="12" max="12" width="8" style="204" customWidth="1"/>
    <col min="13" max="13" width="4.6640625" style="132" customWidth="1"/>
    <col min="14" max="14" width="7.5546875" style="132" customWidth="1"/>
    <col min="15" max="16384" width="8.88671875" style="132"/>
  </cols>
  <sheetData>
    <row r="1" spans="1:22" ht="66.599999999999994" thickTop="1">
      <c r="A1" s="433" t="s">
        <v>147</v>
      </c>
      <c r="B1" s="434"/>
      <c r="C1" s="434"/>
      <c r="D1" s="434"/>
      <c r="E1" s="434"/>
      <c r="F1" s="434"/>
      <c r="G1" s="435"/>
      <c r="H1" s="435"/>
      <c r="I1" s="435"/>
      <c r="J1" s="435"/>
      <c r="K1" s="435"/>
      <c r="L1" s="435"/>
      <c r="O1" s="133" t="s">
        <v>654</v>
      </c>
      <c r="P1" s="134" t="s">
        <v>655</v>
      </c>
      <c r="Q1" s="135" t="s">
        <v>656</v>
      </c>
      <c r="R1" s="134" t="s">
        <v>657</v>
      </c>
      <c r="S1" s="135" t="s">
        <v>658</v>
      </c>
      <c r="T1" s="134" t="s">
        <v>511</v>
      </c>
      <c r="U1" s="135" t="s">
        <v>659</v>
      </c>
      <c r="V1" s="136" t="s">
        <v>518</v>
      </c>
    </row>
    <row r="2" spans="1:22" ht="76.5" customHeight="1">
      <c r="A2" s="137" t="s">
        <v>16</v>
      </c>
      <c r="B2" s="138" t="s">
        <v>15</v>
      </c>
      <c r="C2" s="139" t="s">
        <v>14</v>
      </c>
      <c r="D2" s="140" t="s">
        <v>17</v>
      </c>
      <c r="E2" s="140" t="s">
        <v>540</v>
      </c>
      <c r="F2" s="140" t="s">
        <v>541</v>
      </c>
      <c r="G2" s="138" t="s">
        <v>13</v>
      </c>
      <c r="H2" s="141" t="s">
        <v>277</v>
      </c>
      <c r="I2" s="326" t="s">
        <v>619</v>
      </c>
      <c r="J2" s="142"/>
      <c r="K2" s="131"/>
      <c r="L2" s="143" t="s">
        <v>267</v>
      </c>
      <c r="M2" s="144" t="s">
        <v>538</v>
      </c>
      <c r="N2" s="131" t="s">
        <v>1014</v>
      </c>
      <c r="O2" s="145" t="s">
        <v>660</v>
      </c>
      <c r="P2" s="146" t="s">
        <v>661</v>
      </c>
      <c r="Q2" s="146" t="s">
        <v>519</v>
      </c>
      <c r="R2" s="146" t="s">
        <v>662</v>
      </c>
      <c r="S2" s="146" t="s">
        <v>519</v>
      </c>
      <c r="T2" s="146" t="s">
        <v>519</v>
      </c>
      <c r="U2" s="146" t="s">
        <v>519</v>
      </c>
      <c r="V2" s="147" t="s">
        <v>519</v>
      </c>
    </row>
    <row r="3" spans="1:22" s="156" customFormat="1" ht="40.5" customHeight="1">
      <c r="A3" s="148" t="s">
        <v>285</v>
      </c>
      <c r="B3" s="149" t="s">
        <v>146</v>
      </c>
      <c r="C3" s="150" t="s">
        <v>19</v>
      </c>
      <c r="D3" s="151" t="s">
        <v>253</v>
      </c>
      <c r="E3" s="151">
        <v>95</v>
      </c>
      <c r="F3" s="151"/>
      <c r="G3" s="237" t="s">
        <v>906</v>
      </c>
      <c r="H3" s="152">
        <v>10</v>
      </c>
      <c r="I3" s="153" t="s">
        <v>761</v>
      </c>
      <c r="J3" s="154"/>
      <c r="K3" s="154"/>
      <c r="L3" s="155" t="s">
        <v>130</v>
      </c>
      <c r="M3" s="154">
        <v>0</v>
      </c>
      <c r="N3" s="154">
        <v>24</v>
      </c>
    </row>
    <row r="4" spans="1:22" ht="39" customHeight="1">
      <c r="A4" s="148" t="s">
        <v>286</v>
      </c>
      <c r="B4" s="149" t="s">
        <v>148</v>
      </c>
      <c r="C4" s="150" t="s">
        <v>19</v>
      </c>
      <c r="D4" s="151" t="s">
        <v>253</v>
      </c>
      <c r="E4" s="151">
        <v>95</v>
      </c>
      <c r="F4" s="151"/>
      <c r="G4" s="237" t="s">
        <v>906</v>
      </c>
      <c r="H4" s="152">
        <v>10</v>
      </c>
      <c r="I4" s="153" t="s">
        <v>772</v>
      </c>
      <c r="J4" s="154"/>
      <c r="K4" s="154"/>
      <c r="L4" s="155" t="s">
        <v>130</v>
      </c>
      <c r="M4" s="154">
        <v>0</v>
      </c>
      <c r="N4" s="154">
        <v>24</v>
      </c>
    </row>
    <row r="5" spans="1:22" ht="41.25" customHeight="1">
      <c r="A5" s="148">
        <v>4</v>
      </c>
      <c r="B5" s="149" t="s">
        <v>24</v>
      </c>
      <c r="C5" s="150" t="s">
        <v>19</v>
      </c>
      <c r="D5" s="151" t="s">
        <v>253</v>
      </c>
      <c r="E5" s="151">
        <v>85</v>
      </c>
      <c r="F5" s="151"/>
      <c r="G5" s="237" t="s">
        <v>960</v>
      </c>
      <c r="H5" s="152">
        <v>10</v>
      </c>
      <c r="I5" s="153" t="s">
        <v>763</v>
      </c>
      <c r="J5" s="154"/>
      <c r="K5" s="154"/>
      <c r="L5" s="155" t="s">
        <v>130</v>
      </c>
      <c r="M5" s="154">
        <v>0</v>
      </c>
      <c r="N5" s="154">
        <v>24</v>
      </c>
    </row>
    <row r="6" spans="1:22" ht="38.25" customHeight="1">
      <c r="A6" s="148" t="s">
        <v>287</v>
      </c>
      <c r="B6" s="149" t="s">
        <v>149</v>
      </c>
      <c r="C6" s="150" t="s">
        <v>19</v>
      </c>
      <c r="D6" s="151" t="s">
        <v>253</v>
      </c>
      <c r="E6" s="151">
        <v>55</v>
      </c>
      <c r="F6" s="151"/>
      <c r="G6" s="224" t="s">
        <v>907</v>
      </c>
      <c r="H6" s="152">
        <v>10</v>
      </c>
      <c r="I6" s="153" t="s">
        <v>762</v>
      </c>
      <c r="J6" s="154"/>
      <c r="K6" s="154"/>
      <c r="L6" s="155" t="s">
        <v>130</v>
      </c>
      <c r="M6" s="154">
        <v>0</v>
      </c>
      <c r="N6" s="154">
        <v>24</v>
      </c>
    </row>
    <row r="7" spans="1:22" s="156" customFormat="1" ht="39" customHeight="1">
      <c r="A7" s="68" t="s">
        <v>958</v>
      </c>
      <c r="B7" s="17" t="s">
        <v>959</v>
      </c>
      <c r="C7" s="150" t="s">
        <v>19</v>
      </c>
      <c r="D7" s="151" t="s">
        <v>253</v>
      </c>
      <c r="E7" s="151">
        <v>95</v>
      </c>
      <c r="F7" s="151"/>
      <c r="G7" s="237" t="s">
        <v>961</v>
      </c>
      <c r="H7" s="152">
        <v>10</v>
      </c>
      <c r="I7" s="153" t="s">
        <v>761</v>
      </c>
      <c r="J7" s="154"/>
      <c r="K7" s="154"/>
      <c r="L7" s="155" t="s">
        <v>130</v>
      </c>
      <c r="M7" s="154">
        <v>0</v>
      </c>
      <c r="N7" s="154">
        <v>24</v>
      </c>
    </row>
    <row r="8" spans="1:22" s="156" customFormat="1" ht="52.5" customHeight="1">
      <c r="A8" s="68" t="s">
        <v>1596</v>
      </c>
      <c r="B8" s="17" t="s">
        <v>1598</v>
      </c>
      <c r="C8" s="158" t="s">
        <v>109</v>
      </c>
      <c r="D8" s="28" t="s">
        <v>784</v>
      </c>
      <c r="E8" s="151">
        <v>25</v>
      </c>
      <c r="F8" s="151"/>
      <c r="G8" s="237" t="s">
        <v>1155</v>
      </c>
      <c r="H8" s="152">
        <v>21</v>
      </c>
      <c r="I8" s="420" t="s">
        <v>1506</v>
      </c>
      <c r="J8" s="154"/>
      <c r="K8" s="154"/>
      <c r="L8" s="155" t="s">
        <v>130</v>
      </c>
      <c r="M8" s="154">
        <v>0</v>
      </c>
      <c r="N8" s="154">
        <v>72</v>
      </c>
    </row>
    <row r="9" spans="1:22" s="156" customFormat="1" ht="42.75" customHeight="1">
      <c r="A9" s="68" t="s">
        <v>1597</v>
      </c>
      <c r="B9" s="17" t="s">
        <v>1599</v>
      </c>
      <c r="C9" s="158" t="s">
        <v>109</v>
      </c>
      <c r="D9" s="28" t="s">
        <v>784</v>
      </c>
      <c r="E9" s="151">
        <v>20</v>
      </c>
      <c r="F9" s="151"/>
      <c r="G9" s="237" t="s">
        <v>1600</v>
      </c>
      <c r="H9" s="152">
        <v>21</v>
      </c>
      <c r="I9" s="153" t="s">
        <v>1492</v>
      </c>
      <c r="J9" s="154"/>
      <c r="K9" s="154"/>
      <c r="L9" s="155" t="s">
        <v>130</v>
      </c>
      <c r="M9" s="154">
        <v>7</v>
      </c>
      <c r="N9" s="154">
        <v>72</v>
      </c>
    </row>
    <row r="10" spans="1:22" s="156" customFormat="1" ht="58.5" customHeight="1">
      <c r="A10" s="68" t="s">
        <v>1577</v>
      </c>
      <c r="B10" s="17" t="s">
        <v>1578</v>
      </c>
      <c r="C10" s="158" t="s">
        <v>109</v>
      </c>
      <c r="D10" s="28" t="s">
        <v>780</v>
      </c>
      <c r="E10" s="28" t="s">
        <v>1582</v>
      </c>
      <c r="F10" s="28" t="s">
        <v>1581</v>
      </c>
      <c r="G10" s="237" t="s">
        <v>1580</v>
      </c>
      <c r="H10" s="152">
        <v>21</v>
      </c>
      <c r="I10" s="233" t="s">
        <v>1579</v>
      </c>
      <c r="J10" s="154"/>
      <c r="K10" s="154"/>
      <c r="L10" s="155" t="s">
        <v>130</v>
      </c>
      <c r="M10" s="154">
        <v>0</v>
      </c>
      <c r="N10" s="154">
        <v>72</v>
      </c>
    </row>
    <row r="11" spans="1:22" s="156" customFormat="1" ht="39" customHeight="1">
      <c r="A11" s="68" t="s">
        <v>1517</v>
      </c>
      <c r="B11" s="17" t="s">
        <v>1574</v>
      </c>
      <c r="C11" s="158" t="s">
        <v>109</v>
      </c>
      <c r="D11" s="28" t="s">
        <v>780</v>
      </c>
      <c r="E11" s="151">
        <v>80</v>
      </c>
      <c r="F11" s="151">
        <v>5</v>
      </c>
      <c r="G11" s="237" t="s">
        <v>1576</v>
      </c>
      <c r="H11" s="152">
        <v>21</v>
      </c>
      <c r="I11" s="233" t="s">
        <v>1518</v>
      </c>
      <c r="J11" s="154"/>
      <c r="K11" s="154"/>
      <c r="L11" s="155" t="s">
        <v>130</v>
      </c>
      <c r="M11" s="154">
        <v>7</v>
      </c>
      <c r="N11" s="154">
        <v>72</v>
      </c>
    </row>
    <row r="12" spans="1:22" s="156" customFormat="1" ht="39" customHeight="1">
      <c r="A12" s="68" t="s">
        <v>1515</v>
      </c>
      <c r="B12" s="17" t="s">
        <v>1573</v>
      </c>
      <c r="C12" s="158" t="s">
        <v>109</v>
      </c>
      <c r="D12" s="28" t="s">
        <v>780</v>
      </c>
      <c r="E12" s="151">
        <v>80</v>
      </c>
      <c r="F12" s="151">
        <v>5</v>
      </c>
      <c r="G12" s="237" t="s">
        <v>1575</v>
      </c>
      <c r="H12" s="152">
        <v>21</v>
      </c>
      <c r="I12" s="233" t="s">
        <v>1516</v>
      </c>
      <c r="J12" s="154"/>
      <c r="K12" s="154"/>
      <c r="L12" s="155" t="s">
        <v>130</v>
      </c>
      <c r="M12" s="154">
        <v>0</v>
      </c>
      <c r="N12" s="154">
        <v>72</v>
      </c>
    </row>
    <row r="13" spans="1:22" s="156" customFormat="1" ht="78" customHeight="1">
      <c r="A13" s="68" t="s">
        <v>1519</v>
      </c>
      <c r="B13" s="17" t="s">
        <v>1520</v>
      </c>
      <c r="C13" s="158" t="s">
        <v>109</v>
      </c>
      <c r="D13" s="28" t="s">
        <v>780</v>
      </c>
      <c r="E13" s="28" t="s">
        <v>1558</v>
      </c>
      <c r="F13" s="151"/>
      <c r="G13" s="414" t="s">
        <v>1523</v>
      </c>
      <c r="H13" s="152">
        <v>21</v>
      </c>
      <c r="I13" s="233" t="s">
        <v>1524</v>
      </c>
      <c r="J13" s="154"/>
      <c r="K13" s="154"/>
      <c r="L13" s="155" t="s">
        <v>130</v>
      </c>
      <c r="M13" s="154">
        <v>7</v>
      </c>
      <c r="N13" s="154">
        <v>72</v>
      </c>
    </row>
    <row r="14" spans="1:22" s="156" customFormat="1" ht="52.5" customHeight="1">
      <c r="A14" s="68" t="s">
        <v>1521</v>
      </c>
      <c r="B14" s="17" t="s">
        <v>1522</v>
      </c>
      <c r="C14" s="158" t="s">
        <v>109</v>
      </c>
      <c r="D14" s="28" t="s">
        <v>780</v>
      </c>
      <c r="E14" s="28" t="s">
        <v>1559</v>
      </c>
      <c r="F14" s="151"/>
      <c r="G14" s="237" t="s">
        <v>1526</v>
      </c>
      <c r="H14" s="152">
        <v>21</v>
      </c>
      <c r="I14" s="233" t="s">
        <v>1525</v>
      </c>
      <c r="J14" s="154"/>
      <c r="K14" s="154"/>
      <c r="L14" s="155" t="s">
        <v>130</v>
      </c>
      <c r="M14" s="154">
        <v>0</v>
      </c>
      <c r="N14" s="154">
        <v>72</v>
      </c>
    </row>
    <row r="15" spans="1:22" s="156" customFormat="1" ht="57.75" customHeight="1">
      <c r="A15" s="68" t="s">
        <v>1476</v>
      </c>
      <c r="B15" s="17" t="s">
        <v>1477</v>
      </c>
      <c r="C15" s="158" t="s">
        <v>109</v>
      </c>
      <c r="D15" s="28" t="s">
        <v>780</v>
      </c>
      <c r="E15" s="28">
        <v>50</v>
      </c>
      <c r="F15" s="28" t="s">
        <v>1512</v>
      </c>
      <c r="G15" s="413" t="s">
        <v>1513</v>
      </c>
      <c r="H15" s="152">
        <v>21</v>
      </c>
      <c r="I15" s="229" t="s">
        <v>1514</v>
      </c>
      <c r="J15" s="154"/>
      <c r="K15" s="154"/>
      <c r="L15" s="155" t="s">
        <v>130</v>
      </c>
      <c r="M15" s="154">
        <v>0</v>
      </c>
      <c r="N15" s="154">
        <v>72</v>
      </c>
    </row>
    <row r="16" spans="1:22" s="156" customFormat="1" ht="44.25" customHeight="1">
      <c r="A16" s="68" t="s">
        <v>1284</v>
      </c>
      <c r="B16" s="17" t="s">
        <v>1285</v>
      </c>
      <c r="C16" s="158" t="s">
        <v>109</v>
      </c>
      <c r="D16" s="28" t="s">
        <v>780</v>
      </c>
      <c r="E16" s="151">
        <v>88</v>
      </c>
      <c r="F16" s="151"/>
      <c r="G16" s="367" t="s">
        <v>1286</v>
      </c>
      <c r="H16" s="152">
        <v>21</v>
      </c>
      <c r="I16" s="229" t="s">
        <v>1287</v>
      </c>
      <c r="J16" s="154"/>
      <c r="K16" s="154"/>
      <c r="L16" s="155" t="s">
        <v>130</v>
      </c>
      <c r="M16" s="154">
        <v>0</v>
      </c>
      <c r="N16" s="154">
        <v>72</v>
      </c>
    </row>
    <row r="17" spans="1:22" s="156" customFormat="1" ht="42.75" customHeight="1">
      <c r="A17" s="68" t="s">
        <v>1282</v>
      </c>
      <c r="B17" s="17" t="s">
        <v>1283</v>
      </c>
      <c r="C17" s="158" t="s">
        <v>109</v>
      </c>
      <c r="D17" s="28" t="s">
        <v>780</v>
      </c>
      <c r="E17" s="151">
        <v>72</v>
      </c>
      <c r="F17" s="151"/>
      <c r="G17" s="368" t="s">
        <v>1560</v>
      </c>
      <c r="H17" s="152">
        <v>21</v>
      </c>
      <c r="I17" s="229" t="s">
        <v>1288</v>
      </c>
      <c r="J17" s="154"/>
      <c r="K17" s="154"/>
      <c r="L17" s="155" t="s">
        <v>130</v>
      </c>
      <c r="M17" s="154">
        <v>0</v>
      </c>
      <c r="N17" s="154">
        <v>72</v>
      </c>
    </row>
    <row r="18" spans="1:22" s="156" customFormat="1" ht="39.75" customHeight="1">
      <c r="A18" s="68" t="s">
        <v>1275</v>
      </c>
      <c r="B18" s="17" t="s">
        <v>1276</v>
      </c>
      <c r="C18" s="158" t="s">
        <v>109</v>
      </c>
      <c r="D18" s="28" t="s">
        <v>780</v>
      </c>
      <c r="E18" s="151">
        <v>60</v>
      </c>
      <c r="F18" s="151"/>
      <c r="G18" s="365" t="s">
        <v>1277</v>
      </c>
      <c r="H18" s="152">
        <v>21</v>
      </c>
      <c r="I18" s="233" t="s">
        <v>1278</v>
      </c>
      <c r="J18" s="154"/>
      <c r="K18" s="154"/>
      <c r="L18" s="155" t="s">
        <v>130</v>
      </c>
      <c r="M18" s="154">
        <v>0</v>
      </c>
      <c r="N18" s="154">
        <v>72</v>
      </c>
    </row>
    <row r="19" spans="1:22" s="156" customFormat="1" ht="40.5" customHeight="1">
      <c r="A19" s="68" t="s">
        <v>1256</v>
      </c>
      <c r="B19" s="17" t="s">
        <v>1257</v>
      </c>
      <c r="C19" s="158" t="s">
        <v>109</v>
      </c>
      <c r="D19" s="28" t="s">
        <v>780</v>
      </c>
      <c r="E19" s="151"/>
      <c r="F19" s="28" t="s">
        <v>1261</v>
      </c>
      <c r="G19" s="237" t="s">
        <v>1270</v>
      </c>
      <c r="H19" s="152">
        <v>21</v>
      </c>
      <c r="I19" s="233" t="s">
        <v>1258</v>
      </c>
      <c r="J19" s="154"/>
      <c r="K19" s="154"/>
      <c r="L19" s="155" t="s">
        <v>130</v>
      </c>
      <c r="M19" s="154">
        <v>0</v>
      </c>
      <c r="N19" s="154">
        <v>72</v>
      </c>
    </row>
    <row r="20" spans="1:22" s="156" customFormat="1" ht="51" customHeight="1">
      <c r="A20" s="68" t="s">
        <v>1303</v>
      </c>
      <c r="B20" s="17" t="s">
        <v>1281</v>
      </c>
      <c r="C20" s="158" t="s">
        <v>109</v>
      </c>
      <c r="D20" s="28" t="s">
        <v>780</v>
      </c>
      <c r="E20" s="151"/>
      <c r="F20" s="28" t="s">
        <v>1280</v>
      </c>
      <c r="G20" s="237" t="s">
        <v>1270</v>
      </c>
      <c r="H20" s="152">
        <v>21</v>
      </c>
      <c r="I20" s="233" t="s">
        <v>1258</v>
      </c>
      <c r="J20" s="154"/>
      <c r="K20" s="154"/>
      <c r="L20" s="155" t="s">
        <v>130</v>
      </c>
      <c r="M20" s="154">
        <v>0</v>
      </c>
      <c r="N20" s="154">
        <v>72</v>
      </c>
    </row>
    <row r="21" spans="1:22" s="156" customFormat="1" ht="51" customHeight="1">
      <c r="A21" s="68" t="s">
        <v>1248</v>
      </c>
      <c r="B21" s="17" t="s">
        <v>1253</v>
      </c>
      <c r="C21" s="158" t="s">
        <v>109</v>
      </c>
      <c r="D21" s="28" t="s">
        <v>780</v>
      </c>
      <c r="E21" s="151">
        <v>18</v>
      </c>
      <c r="F21" s="28" t="s">
        <v>1262</v>
      </c>
      <c r="G21" s="237" t="s">
        <v>1259</v>
      </c>
      <c r="H21" s="152">
        <v>21</v>
      </c>
      <c r="I21" s="229" t="s">
        <v>1260</v>
      </c>
      <c r="J21" s="154"/>
      <c r="K21" s="154"/>
      <c r="L21" s="155" t="s">
        <v>130</v>
      </c>
      <c r="M21" s="154">
        <v>0</v>
      </c>
      <c r="N21" s="154">
        <v>72</v>
      </c>
    </row>
    <row r="22" spans="1:22" s="156" customFormat="1" ht="51" customHeight="1">
      <c r="A22" s="68" t="s">
        <v>1254</v>
      </c>
      <c r="B22" s="17" t="s">
        <v>1255</v>
      </c>
      <c r="C22" s="158" t="s">
        <v>109</v>
      </c>
      <c r="D22" s="28" t="s">
        <v>780</v>
      </c>
      <c r="E22" s="151">
        <v>18</v>
      </c>
      <c r="F22" s="28" t="s">
        <v>1262</v>
      </c>
      <c r="G22" s="237" t="s">
        <v>1259</v>
      </c>
      <c r="H22" s="152">
        <v>21</v>
      </c>
      <c r="I22" s="229" t="s">
        <v>1260</v>
      </c>
      <c r="J22" s="154"/>
      <c r="K22" s="154"/>
      <c r="L22" s="155" t="s">
        <v>130</v>
      </c>
      <c r="M22" s="154">
        <v>0</v>
      </c>
      <c r="N22" s="154">
        <v>72</v>
      </c>
    </row>
    <row r="23" spans="1:22" s="30" customFormat="1" ht="45.75" customHeight="1">
      <c r="A23" s="68" t="s">
        <v>1234</v>
      </c>
      <c r="B23" s="357" t="s">
        <v>1235</v>
      </c>
      <c r="C23" s="158" t="s">
        <v>109</v>
      </c>
      <c r="D23" s="28" t="s">
        <v>780</v>
      </c>
      <c r="E23" s="151">
        <v>60</v>
      </c>
      <c r="F23" s="358">
        <v>5</v>
      </c>
      <c r="G23" s="130" t="s">
        <v>1159</v>
      </c>
      <c r="H23" s="419">
        <v>21</v>
      </c>
      <c r="I23" s="346" t="s">
        <v>1158</v>
      </c>
      <c r="J23" s="34"/>
      <c r="K23" s="34"/>
      <c r="L23" s="348"/>
      <c r="M23" s="349">
        <v>1</v>
      </c>
      <c r="N23" s="349">
        <v>72</v>
      </c>
      <c r="S23" s="342"/>
    </row>
    <row r="24" spans="1:22" s="156" customFormat="1" ht="44.25" customHeight="1">
      <c r="A24" s="68" t="s">
        <v>1221</v>
      </c>
      <c r="B24" s="17" t="s">
        <v>1222</v>
      </c>
      <c r="C24" s="158" t="s">
        <v>109</v>
      </c>
      <c r="D24" s="28" t="s">
        <v>780</v>
      </c>
      <c r="E24" s="151">
        <v>52</v>
      </c>
      <c r="F24" s="151"/>
      <c r="G24" s="237" t="s">
        <v>1563</v>
      </c>
      <c r="H24" s="152">
        <v>21</v>
      </c>
      <c r="I24" s="233" t="s">
        <v>1483</v>
      </c>
      <c r="J24" s="154"/>
      <c r="K24" s="154"/>
      <c r="L24" s="155" t="s">
        <v>130</v>
      </c>
      <c r="M24" s="154">
        <v>0</v>
      </c>
      <c r="N24" s="154">
        <v>72</v>
      </c>
    </row>
    <row r="25" spans="1:22" s="156" customFormat="1" ht="43.5" customHeight="1">
      <c r="A25" s="68" t="s">
        <v>1211</v>
      </c>
      <c r="B25" s="17" t="s">
        <v>1214</v>
      </c>
      <c r="C25" s="158" t="s">
        <v>109</v>
      </c>
      <c r="D25" s="28" t="s">
        <v>780</v>
      </c>
      <c r="E25" s="151">
        <v>52</v>
      </c>
      <c r="F25" s="151"/>
      <c r="G25" s="237" t="s">
        <v>1480</v>
      </c>
      <c r="H25" s="152">
        <v>21</v>
      </c>
      <c r="I25" s="233" t="s">
        <v>1481</v>
      </c>
      <c r="J25" s="154"/>
      <c r="K25" s="154"/>
      <c r="L25" s="155" t="s">
        <v>130</v>
      </c>
      <c r="M25" s="154">
        <v>0</v>
      </c>
      <c r="N25" s="154">
        <v>72</v>
      </c>
    </row>
    <row r="26" spans="1:22" s="156" customFormat="1" ht="39" customHeight="1">
      <c r="A26" s="68" t="s">
        <v>1212</v>
      </c>
      <c r="B26" s="17" t="s">
        <v>1215</v>
      </c>
      <c r="C26" s="158" t="s">
        <v>109</v>
      </c>
      <c r="D26" s="28" t="s">
        <v>780</v>
      </c>
      <c r="E26" s="151">
        <v>52</v>
      </c>
      <c r="F26" s="151"/>
      <c r="G26" s="237" t="s">
        <v>1485</v>
      </c>
      <c r="H26" s="152">
        <v>21</v>
      </c>
      <c r="I26" s="233" t="s">
        <v>1482</v>
      </c>
      <c r="J26" s="154"/>
      <c r="K26" s="154"/>
      <c r="L26" s="155" t="s">
        <v>130</v>
      </c>
      <c r="M26" s="154">
        <v>7</v>
      </c>
      <c r="N26" s="154">
        <v>72</v>
      </c>
    </row>
    <row r="27" spans="1:22" s="156" customFormat="1" ht="28.5" customHeight="1">
      <c r="A27" s="68" t="s">
        <v>1213</v>
      </c>
      <c r="B27" s="17" t="s">
        <v>1216</v>
      </c>
      <c r="C27" s="158" t="s">
        <v>109</v>
      </c>
      <c r="D27" s="28" t="s">
        <v>780</v>
      </c>
      <c r="E27" s="151">
        <v>72</v>
      </c>
      <c r="F27" s="151"/>
      <c r="G27" s="237" t="s">
        <v>1224</v>
      </c>
      <c r="H27" s="152">
        <v>21</v>
      </c>
      <c r="I27" s="233" t="s">
        <v>1223</v>
      </c>
      <c r="J27" s="154"/>
      <c r="K27" s="154"/>
      <c r="L27" s="155" t="s">
        <v>130</v>
      </c>
      <c r="M27" s="154">
        <v>0</v>
      </c>
      <c r="N27" s="154">
        <v>72</v>
      </c>
    </row>
    <row r="28" spans="1:22" s="156" customFormat="1" ht="51.75" customHeight="1">
      <c r="A28" s="68" t="s">
        <v>1174</v>
      </c>
      <c r="B28" s="17" t="s">
        <v>1175</v>
      </c>
      <c r="C28" s="158" t="s">
        <v>177</v>
      </c>
      <c r="D28" s="28" t="s">
        <v>741</v>
      </c>
      <c r="E28" s="151"/>
      <c r="F28" s="151"/>
      <c r="G28" s="237" t="s">
        <v>1176</v>
      </c>
      <c r="H28" s="152">
        <v>30</v>
      </c>
      <c r="I28" s="233" t="s">
        <v>1177</v>
      </c>
      <c r="J28" s="154"/>
      <c r="K28" s="154"/>
      <c r="L28" s="155" t="s">
        <v>130</v>
      </c>
      <c r="M28" s="154">
        <v>0</v>
      </c>
      <c r="N28" s="154">
        <v>72</v>
      </c>
    </row>
    <row r="29" spans="1:22" ht="42" customHeight="1">
      <c r="A29" s="148" t="s">
        <v>1172</v>
      </c>
      <c r="B29" s="17" t="s">
        <v>1173</v>
      </c>
      <c r="C29" s="158" t="s">
        <v>109</v>
      </c>
      <c r="D29" s="151" t="s">
        <v>784</v>
      </c>
      <c r="E29" s="151">
        <v>20</v>
      </c>
      <c r="F29" s="151"/>
      <c r="G29" s="23" t="s">
        <v>1099</v>
      </c>
      <c r="H29" s="152">
        <v>21</v>
      </c>
      <c r="I29" s="153" t="s">
        <v>117</v>
      </c>
      <c r="J29" s="154"/>
      <c r="K29" s="154"/>
      <c r="L29" s="155" t="s">
        <v>130</v>
      </c>
      <c r="M29" s="154">
        <v>0</v>
      </c>
      <c r="N29" s="154">
        <v>72</v>
      </c>
      <c r="O29" s="132">
        <v>950</v>
      </c>
      <c r="P29" s="250">
        <v>229</v>
      </c>
      <c r="Q29" s="250">
        <v>20</v>
      </c>
      <c r="R29" s="250">
        <v>5.3</v>
      </c>
      <c r="S29" s="250">
        <v>7.1</v>
      </c>
      <c r="T29" s="250">
        <v>0.3</v>
      </c>
      <c r="U29" s="250">
        <v>8.1999999999999993</v>
      </c>
      <c r="V29" s="272">
        <v>1.5</v>
      </c>
    </row>
    <row r="30" spans="1:22" ht="40.5" customHeight="1">
      <c r="A30" s="148" t="s">
        <v>1242</v>
      </c>
      <c r="B30" s="17" t="s">
        <v>1243</v>
      </c>
      <c r="C30" s="158" t="s">
        <v>109</v>
      </c>
      <c r="D30" s="151" t="s">
        <v>784</v>
      </c>
      <c r="E30" s="151"/>
      <c r="F30" s="415" t="s">
        <v>1279</v>
      </c>
      <c r="G30" s="23" t="s">
        <v>1245</v>
      </c>
      <c r="H30" s="152">
        <v>21</v>
      </c>
      <c r="I30" s="229" t="s">
        <v>1244</v>
      </c>
      <c r="J30" s="154"/>
      <c r="K30" s="154"/>
      <c r="L30" s="155" t="s">
        <v>130</v>
      </c>
      <c r="M30" s="154">
        <v>0</v>
      </c>
      <c r="N30" s="154">
        <v>72</v>
      </c>
    </row>
    <row r="31" spans="1:22" ht="64.5" customHeight="1">
      <c r="A31" s="148" t="s">
        <v>1080</v>
      </c>
      <c r="B31" s="17" t="s">
        <v>1081</v>
      </c>
      <c r="C31" s="158" t="s">
        <v>109</v>
      </c>
      <c r="D31" s="151" t="s">
        <v>780</v>
      </c>
      <c r="E31" s="151">
        <v>50</v>
      </c>
      <c r="F31" s="151"/>
      <c r="G31" s="224" t="s">
        <v>1105</v>
      </c>
      <c r="H31" s="152">
        <v>21</v>
      </c>
      <c r="I31" s="233" t="s">
        <v>1082</v>
      </c>
      <c r="J31" s="154"/>
      <c r="K31" s="154"/>
      <c r="L31" s="155" t="s">
        <v>130</v>
      </c>
      <c r="M31" s="154">
        <v>0</v>
      </c>
      <c r="N31" s="154">
        <v>72</v>
      </c>
      <c r="O31" s="182"/>
      <c r="P31" s="182"/>
      <c r="Q31" s="183"/>
      <c r="R31" s="184"/>
      <c r="S31" s="184"/>
      <c r="T31" s="184"/>
      <c r="U31" s="184"/>
      <c r="V31" s="184"/>
    </row>
    <row r="32" spans="1:22" ht="38.25" customHeight="1">
      <c r="A32" s="148" t="s">
        <v>1078</v>
      </c>
      <c r="B32" s="17" t="s">
        <v>1079</v>
      </c>
      <c r="C32" s="158" t="s">
        <v>109</v>
      </c>
      <c r="D32" s="151" t="s">
        <v>780</v>
      </c>
      <c r="E32" s="151">
        <v>88</v>
      </c>
      <c r="F32" s="151"/>
      <c r="G32" s="224" t="s">
        <v>886</v>
      </c>
      <c r="H32" s="152">
        <v>21</v>
      </c>
      <c r="I32" s="153" t="s">
        <v>687</v>
      </c>
      <c r="J32" s="154"/>
      <c r="K32" s="154"/>
      <c r="L32" s="155" t="s">
        <v>130</v>
      </c>
      <c r="M32" s="154">
        <v>0</v>
      </c>
      <c r="N32" s="154">
        <v>72</v>
      </c>
      <c r="O32" s="179">
        <v>1280.8553905126976</v>
      </c>
      <c r="P32" s="179">
        <v>309.30555821753717</v>
      </c>
      <c r="Q32" s="180">
        <v>26.702012458073796</v>
      </c>
      <c r="R32" s="180">
        <v>9.7640153330138979</v>
      </c>
      <c r="S32" s="180">
        <v>0.98441303306181138</v>
      </c>
      <c r="T32" s="180">
        <v>0.35840919980833746</v>
      </c>
      <c r="U32" s="180">
        <v>16.129046478198372</v>
      </c>
      <c r="V32" s="181">
        <v>2.4</v>
      </c>
    </row>
    <row r="33" spans="1:22" s="156" customFormat="1" ht="54.75" customHeight="1">
      <c r="A33" s="68" t="s">
        <v>1075</v>
      </c>
      <c r="B33" s="17" t="s">
        <v>1076</v>
      </c>
      <c r="C33" s="158" t="s">
        <v>109</v>
      </c>
      <c r="D33" s="28" t="s">
        <v>780</v>
      </c>
      <c r="E33" s="151">
        <v>8</v>
      </c>
      <c r="F33" s="151"/>
      <c r="G33" s="224" t="s">
        <v>1077</v>
      </c>
      <c r="H33" s="152">
        <v>21</v>
      </c>
      <c r="I33" s="153"/>
      <c r="J33" s="154"/>
      <c r="K33" s="154"/>
      <c r="L33" s="155" t="s">
        <v>130</v>
      </c>
      <c r="M33" s="154">
        <v>7</v>
      </c>
      <c r="N33" s="154">
        <v>72</v>
      </c>
    </row>
    <row r="34" spans="1:22" ht="30.75" customHeight="1">
      <c r="A34" s="186" t="s">
        <v>1073</v>
      </c>
      <c r="B34" s="17" t="s">
        <v>1074</v>
      </c>
      <c r="C34" s="158" t="s">
        <v>109</v>
      </c>
      <c r="D34" s="151" t="s">
        <v>253</v>
      </c>
      <c r="E34" s="151"/>
      <c r="F34" s="151"/>
      <c r="G34" s="224" t="s">
        <v>1015</v>
      </c>
      <c r="H34" s="152">
        <v>14</v>
      </c>
      <c r="I34" s="229" t="s">
        <v>731</v>
      </c>
      <c r="J34" s="154"/>
      <c r="K34" s="154"/>
      <c r="L34" s="155" t="s">
        <v>130</v>
      </c>
      <c r="M34" s="154">
        <v>0</v>
      </c>
      <c r="N34" s="154">
        <v>48</v>
      </c>
      <c r="O34" s="256">
        <v>737.20856319473035</v>
      </c>
      <c r="P34" s="256">
        <v>177.06261836146561</v>
      </c>
      <c r="Q34" s="264">
        <v>15.456064223960478</v>
      </c>
      <c r="R34" s="264">
        <v>5.0025524907369281</v>
      </c>
      <c r="S34" s="264">
        <v>0.91666117743927533</v>
      </c>
      <c r="T34" s="262">
        <v>0</v>
      </c>
      <c r="U34" s="262">
        <v>8.7632358995471371</v>
      </c>
      <c r="V34" s="264">
        <v>0.6</v>
      </c>
    </row>
    <row r="35" spans="1:22" s="156" customFormat="1" ht="42.75" customHeight="1">
      <c r="A35" s="68" t="s">
        <v>1065</v>
      </c>
      <c r="B35" s="17" t="s">
        <v>1067</v>
      </c>
      <c r="C35" s="158" t="s">
        <v>109</v>
      </c>
      <c r="D35" s="151" t="s">
        <v>781</v>
      </c>
      <c r="E35" s="151">
        <v>92</v>
      </c>
      <c r="F35" s="151"/>
      <c r="G35" s="237" t="s">
        <v>1202</v>
      </c>
      <c r="H35" s="152">
        <v>21</v>
      </c>
      <c r="I35" s="229" t="s">
        <v>1069</v>
      </c>
      <c r="J35" s="154"/>
      <c r="K35" s="154"/>
      <c r="L35" s="155" t="s">
        <v>130</v>
      </c>
      <c r="M35" s="154">
        <v>0</v>
      </c>
      <c r="N35" s="154">
        <v>72</v>
      </c>
    </row>
    <row r="36" spans="1:22" s="156" customFormat="1" ht="43.95" customHeight="1">
      <c r="A36" s="68" t="s">
        <v>1066</v>
      </c>
      <c r="B36" s="17" t="s">
        <v>1068</v>
      </c>
      <c r="C36" s="158" t="s">
        <v>109</v>
      </c>
      <c r="D36" s="151" t="s">
        <v>781</v>
      </c>
      <c r="E36" s="151">
        <v>78</v>
      </c>
      <c r="F36" s="151">
        <v>5</v>
      </c>
      <c r="G36" s="237" t="s">
        <v>1272</v>
      </c>
      <c r="H36" s="152">
        <v>21</v>
      </c>
      <c r="I36" s="229" t="s">
        <v>1070</v>
      </c>
      <c r="J36" s="154"/>
      <c r="K36" s="154"/>
      <c r="L36" s="155" t="s">
        <v>130</v>
      </c>
      <c r="M36" s="154">
        <v>0</v>
      </c>
      <c r="N36" s="154">
        <v>72</v>
      </c>
    </row>
    <row r="37" spans="1:22" s="156" customFormat="1" ht="48.75" customHeight="1">
      <c r="A37" s="68" t="s">
        <v>1046</v>
      </c>
      <c r="B37" s="17" t="s">
        <v>1047</v>
      </c>
      <c r="C37" s="158" t="s">
        <v>109</v>
      </c>
      <c r="D37" s="151" t="s">
        <v>781</v>
      </c>
      <c r="E37" s="151">
        <v>60</v>
      </c>
      <c r="F37" s="151">
        <v>25</v>
      </c>
      <c r="G37" s="237" t="s">
        <v>1063</v>
      </c>
      <c r="H37" s="152">
        <v>21</v>
      </c>
      <c r="I37" s="233" t="s">
        <v>1048</v>
      </c>
      <c r="J37" s="154"/>
      <c r="K37" s="154"/>
      <c r="L37" s="155" t="s">
        <v>130</v>
      </c>
      <c r="M37" s="154">
        <v>0</v>
      </c>
      <c r="N37" s="154">
        <v>72</v>
      </c>
    </row>
    <row r="38" spans="1:22" s="156" customFormat="1" ht="48.75" customHeight="1">
      <c r="A38" s="68" t="s">
        <v>1049</v>
      </c>
      <c r="B38" s="17" t="s">
        <v>1050</v>
      </c>
      <c r="C38" s="158" t="s">
        <v>109</v>
      </c>
      <c r="D38" s="151" t="s">
        <v>781</v>
      </c>
      <c r="E38" s="151">
        <v>61</v>
      </c>
      <c r="F38" s="151">
        <v>20</v>
      </c>
      <c r="G38" s="237" t="s">
        <v>1061</v>
      </c>
      <c r="H38" s="152">
        <v>21</v>
      </c>
      <c r="I38" s="233" t="s">
        <v>1053</v>
      </c>
      <c r="J38" s="154"/>
      <c r="K38" s="154"/>
      <c r="L38" s="155" t="s">
        <v>130</v>
      </c>
      <c r="M38" s="154">
        <v>0</v>
      </c>
      <c r="N38" s="154">
        <v>72</v>
      </c>
    </row>
    <row r="39" spans="1:22" s="156" customFormat="1" ht="57" customHeight="1">
      <c r="A39" s="68" t="s">
        <v>1181</v>
      </c>
      <c r="B39" s="17" t="s">
        <v>1182</v>
      </c>
      <c r="C39" s="158" t="s">
        <v>109</v>
      </c>
      <c r="D39" s="151" t="s">
        <v>781</v>
      </c>
      <c r="E39" s="151">
        <v>61</v>
      </c>
      <c r="F39" s="151">
        <v>20</v>
      </c>
      <c r="G39" s="237" t="s">
        <v>1061</v>
      </c>
      <c r="H39" s="152">
        <v>21</v>
      </c>
      <c r="I39" s="233" t="s">
        <v>1053</v>
      </c>
      <c r="J39" s="154"/>
      <c r="K39" s="154"/>
      <c r="L39" s="155" t="s">
        <v>130</v>
      </c>
      <c r="M39" s="154">
        <v>0</v>
      </c>
      <c r="N39" s="154">
        <v>72</v>
      </c>
    </row>
    <row r="40" spans="1:22" s="156" customFormat="1" ht="48.75" customHeight="1">
      <c r="A40" s="68" t="s">
        <v>1051</v>
      </c>
      <c r="B40" s="17" t="s">
        <v>1052</v>
      </c>
      <c r="C40" s="158" t="s">
        <v>109</v>
      </c>
      <c r="D40" s="151" t="s">
        <v>781</v>
      </c>
      <c r="E40" s="151">
        <v>62</v>
      </c>
      <c r="F40" s="151">
        <v>20</v>
      </c>
      <c r="G40" s="237" t="s">
        <v>1062</v>
      </c>
      <c r="H40" s="152">
        <v>21</v>
      </c>
      <c r="I40" s="233" t="s">
        <v>1054</v>
      </c>
      <c r="J40" s="154"/>
      <c r="K40" s="154"/>
      <c r="L40" s="155" t="s">
        <v>130</v>
      </c>
      <c r="M40" s="154">
        <v>0</v>
      </c>
      <c r="N40" s="154">
        <v>72</v>
      </c>
    </row>
    <row r="41" spans="1:22" s="156" customFormat="1" ht="54" customHeight="1">
      <c r="A41" s="68" t="s">
        <v>1183</v>
      </c>
      <c r="B41" s="17" t="s">
        <v>1184</v>
      </c>
      <c r="C41" s="158" t="s">
        <v>109</v>
      </c>
      <c r="D41" s="151" t="s">
        <v>781</v>
      </c>
      <c r="E41" s="151">
        <v>62</v>
      </c>
      <c r="F41" s="151">
        <v>20</v>
      </c>
      <c r="G41" s="237" t="s">
        <v>1062</v>
      </c>
      <c r="H41" s="152">
        <v>22</v>
      </c>
      <c r="I41" s="233" t="s">
        <v>1054</v>
      </c>
      <c r="J41" s="154"/>
      <c r="K41" s="154"/>
      <c r="L41" s="155" t="s">
        <v>130</v>
      </c>
      <c r="M41" s="154">
        <v>0</v>
      </c>
      <c r="N41" s="154">
        <v>72</v>
      </c>
    </row>
    <row r="42" spans="1:22" ht="56.25" customHeight="1">
      <c r="A42" s="68" t="s">
        <v>1000</v>
      </c>
      <c r="B42" s="17" t="s">
        <v>1114</v>
      </c>
      <c r="C42" s="158" t="s">
        <v>109</v>
      </c>
      <c r="D42" s="151" t="s">
        <v>781</v>
      </c>
      <c r="E42" s="151">
        <v>92</v>
      </c>
      <c r="F42" s="151"/>
      <c r="G42" s="224" t="s">
        <v>1115</v>
      </c>
      <c r="H42" s="152">
        <v>21</v>
      </c>
      <c r="I42" s="233" t="s">
        <v>1116</v>
      </c>
      <c r="J42" s="154"/>
      <c r="K42" s="154"/>
      <c r="L42" s="155" t="s">
        <v>130</v>
      </c>
      <c r="M42" s="154">
        <v>0</v>
      </c>
      <c r="N42" s="154">
        <v>72</v>
      </c>
      <c r="O42" s="166"/>
      <c r="P42" s="161"/>
      <c r="Q42" s="162"/>
      <c r="R42" s="163"/>
      <c r="S42" s="163"/>
      <c r="T42" s="163"/>
      <c r="U42" s="163"/>
      <c r="V42" s="164"/>
    </row>
    <row r="43" spans="1:22" ht="40.5" customHeight="1">
      <c r="A43" s="68" t="s">
        <v>983</v>
      </c>
      <c r="B43" s="17" t="s">
        <v>984</v>
      </c>
      <c r="C43" s="158" t="s">
        <v>109</v>
      </c>
      <c r="D43" s="151" t="s">
        <v>781</v>
      </c>
      <c r="E43" s="151">
        <v>80</v>
      </c>
      <c r="F43" s="151"/>
      <c r="G43" s="224" t="s">
        <v>985</v>
      </c>
      <c r="H43" s="152">
        <v>21</v>
      </c>
      <c r="I43" s="153" t="s">
        <v>729</v>
      </c>
      <c r="J43" s="154"/>
      <c r="K43" s="154"/>
      <c r="L43" s="155" t="s">
        <v>130</v>
      </c>
      <c r="M43" s="154">
        <v>0</v>
      </c>
      <c r="N43" s="154">
        <v>72</v>
      </c>
      <c r="O43" s="244"/>
      <c r="P43" s="255"/>
      <c r="Q43" s="263"/>
      <c r="R43" s="190"/>
      <c r="S43" s="190"/>
      <c r="T43" s="190"/>
      <c r="U43" s="190"/>
      <c r="V43" s="191"/>
    </row>
    <row r="44" spans="1:22" s="156" customFormat="1" ht="56.25" customHeight="1">
      <c r="A44" s="68" t="s">
        <v>973</v>
      </c>
      <c r="B44" s="17" t="s">
        <v>974</v>
      </c>
      <c r="C44" s="158" t="s">
        <v>177</v>
      </c>
      <c r="D44" s="28" t="s">
        <v>741</v>
      </c>
      <c r="E44" s="151">
        <v>74</v>
      </c>
      <c r="F44" s="151">
        <v>14</v>
      </c>
      <c r="G44" s="224" t="s">
        <v>976</v>
      </c>
      <c r="H44" s="152">
        <v>30</v>
      </c>
      <c r="I44" s="229" t="s">
        <v>975</v>
      </c>
      <c r="J44" s="154"/>
      <c r="K44" s="154"/>
      <c r="L44" s="155" t="s">
        <v>130</v>
      </c>
      <c r="M44" s="154">
        <v>8</v>
      </c>
      <c r="N44" s="154">
        <v>72</v>
      </c>
    </row>
    <row r="45" spans="1:22" ht="54.75" customHeight="1">
      <c r="A45" s="68" t="s">
        <v>873</v>
      </c>
      <c r="B45" s="17" t="s">
        <v>1098</v>
      </c>
      <c r="C45" s="158" t="s">
        <v>109</v>
      </c>
      <c r="D45" s="151" t="s">
        <v>780</v>
      </c>
      <c r="E45" s="151">
        <v>70</v>
      </c>
      <c r="F45" s="151">
        <v>0</v>
      </c>
      <c r="G45" s="224" t="s">
        <v>1111</v>
      </c>
      <c r="H45" s="152">
        <v>21</v>
      </c>
      <c r="I45" s="339" t="s">
        <v>1112</v>
      </c>
      <c r="J45" s="154"/>
      <c r="K45" s="154"/>
      <c r="L45" s="155" t="s">
        <v>130</v>
      </c>
      <c r="M45" s="154">
        <v>7</v>
      </c>
      <c r="N45" s="154">
        <v>72</v>
      </c>
      <c r="O45" s="182"/>
      <c r="P45" s="182"/>
      <c r="Q45" s="183"/>
      <c r="R45" s="184"/>
      <c r="S45" s="184"/>
      <c r="T45" s="184"/>
      <c r="U45" s="184"/>
      <c r="V45" s="184"/>
    </row>
    <row r="46" spans="1:22" ht="5.25" customHeight="1">
      <c r="A46" s="68"/>
      <c r="B46" s="17"/>
      <c r="C46" s="158"/>
      <c r="D46" s="151"/>
      <c r="E46" s="151"/>
      <c r="F46" s="151"/>
      <c r="G46" s="225"/>
      <c r="H46" s="152"/>
      <c r="I46" s="233"/>
      <c r="J46" s="154"/>
      <c r="K46" s="154"/>
      <c r="L46" s="155"/>
      <c r="M46" s="154"/>
      <c r="N46" s="154">
        <v>72</v>
      </c>
      <c r="O46" s="247"/>
      <c r="P46" s="250"/>
      <c r="Q46" s="250"/>
      <c r="R46" s="250"/>
      <c r="S46" s="250"/>
      <c r="T46" s="250"/>
      <c r="U46" s="250"/>
      <c r="V46" s="272"/>
    </row>
    <row r="47" spans="1:22" ht="54.75" customHeight="1">
      <c r="A47" s="68" t="s">
        <v>867</v>
      </c>
      <c r="B47" s="149" t="s">
        <v>868</v>
      </c>
      <c r="C47" s="158" t="s">
        <v>109</v>
      </c>
      <c r="D47" s="151" t="s">
        <v>780</v>
      </c>
      <c r="E47" s="151">
        <v>55</v>
      </c>
      <c r="F47" s="151"/>
      <c r="G47" s="224" t="s">
        <v>925</v>
      </c>
      <c r="H47" s="152">
        <v>10</v>
      </c>
      <c r="I47" s="153" t="s">
        <v>767</v>
      </c>
      <c r="J47" s="154"/>
      <c r="K47" s="154"/>
      <c r="L47" s="155" t="s">
        <v>130</v>
      </c>
      <c r="M47" s="154">
        <v>0</v>
      </c>
      <c r="N47" s="154">
        <v>72</v>
      </c>
      <c r="O47" s="160"/>
    </row>
    <row r="48" spans="1:22" ht="207" customHeight="1">
      <c r="A48" s="68" t="s">
        <v>845</v>
      </c>
      <c r="B48" s="17" t="s">
        <v>846</v>
      </c>
      <c r="C48" s="158" t="s">
        <v>109</v>
      </c>
      <c r="D48" s="151" t="s">
        <v>780</v>
      </c>
      <c r="E48" s="28"/>
      <c r="F48" s="151"/>
      <c r="G48" s="224" t="s">
        <v>847</v>
      </c>
      <c r="H48" s="152">
        <v>21</v>
      </c>
      <c r="I48" s="153"/>
      <c r="J48" s="154"/>
      <c r="K48" s="154"/>
      <c r="L48" s="155"/>
      <c r="M48" s="154"/>
      <c r="N48" s="154">
        <v>72</v>
      </c>
      <c r="O48" s="227"/>
      <c r="P48" s="227"/>
      <c r="Q48" s="228"/>
      <c r="R48" s="184"/>
      <c r="S48" s="184"/>
      <c r="T48" s="184"/>
      <c r="U48" s="184"/>
      <c r="V48" s="184"/>
    </row>
    <row r="49" spans="1:22" ht="52.5" customHeight="1">
      <c r="A49" s="68" t="s">
        <v>861</v>
      </c>
      <c r="B49" s="17" t="s">
        <v>862</v>
      </c>
      <c r="C49" s="158" t="s">
        <v>109</v>
      </c>
      <c r="D49" s="151" t="s">
        <v>780</v>
      </c>
      <c r="E49" s="151">
        <v>75</v>
      </c>
      <c r="F49" s="151"/>
      <c r="G49" s="224" t="s">
        <v>908</v>
      </c>
      <c r="H49" s="152">
        <v>21</v>
      </c>
      <c r="I49" s="153" t="s">
        <v>668</v>
      </c>
      <c r="J49" s="154"/>
      <c r="K49" s="154"/>
      <c r="L49" s="155" t="s">
        <v>130</v>
      </c>
      <c r="M49" s="154">
        <v>0</v>
      </c>
      <c r="N49" s="154">
        <v>72</v>
      </c>
      <c r="O49" s="295">
        <v>1155.0557362930472</v>
      </c>
      <c r="P49" s="299">
        <v>279.05414589495786</v>
      </c>
      <c r="Q49" s="301">
        <v>23.753557110622054</v>
      </c>
      <c r="R49" s="190">
        <v>8.9921897595756874</v>
      </c>
      <c r="S49" s="190">
        <v>1.611308872339575</v>
      </c>
      <c r="T49" s="190">
        <v>0.27467915379656477</v>
      </c>
      <c r="U49" s="190">
        <v>14.496611985842483</v>
      </c>
      <c r="V49" s="191">
        <v>2.1661227440814681</v>
      </c>
    </row>
    <row r="50" spans="1:22" ht="51.75" customHeight="1">
      <c r="A50" s="148" t="s">
        <v>787</v>
      </c>
      <c r="B50" s="17" t="s">
        <v>1348</v>
      </c>
      <c r="C50" s="158" t="s">
        <v>109</v>
      </c>
      <c r="D50" s="151" t="s">
        <v>780</v>
      </c>
      <c r="E50" s="151">
        <v>72</v>
      </c>
      <c r="F50" s="151">
        <v>11</v>
      </c>
      <c r="G50" s="225" t="s">
        <v>1110</v>
      </c>
      <c r="H50" s="152">
        <v>21</v>
      </c>
      <c r="I50" s="153" t="s">
        <v>788</v>
      </c>
      <c r="J50" s="154"/>
      <c r="K50" s="154"/>
      <c r="L50" s="155" t="s">
        <v>130</v>
      </c>
      <c r="M50" s="154">
        <v>0</v>
      </c>
      <c r="N50" s="154">
        <v>72</v>
      </c>
      <c r="O50" s="160"/>
    </row>
    <row r="51" spans="1:22" ht="82.5" hidden="1" customHeight="1">
      <c r="A51" s="148"/>
      <c r="B51" s="149"/>
      <c r="C51" s="158"/>
      <c r="D51" s="151"/>
      <c r="E51" s="151"/>
      <c r="F51" s="151"/>
      <c r="G51" s="225"/>
      <c r="H51" s="152"/>
      <c r="I51" s="153"/>
      <c r="J51" s="154"/>
      <c r="K51" s="154"/>
      <c r="L51" s="155"/>
      <c r="M51" s="154"/>
      <c r="N51" s="154">
        <v>72</v>
      </c>
      <c r="O51" s="160"/>
    </row>
    <row r="52" spans="1:22" ht="69.75" customHeight="1">
      <c r="A52" s="148" t="s">
        <v>779</v>
      </c>
      <c r="B52" s="17" t="s">
        <v>1561</v>
      </c>
      <c r="C52" s="158" t="s">
        <v>109</v>
      </c>
      <c r="D52" s="151" t="s">
        <v>780</v>
      </c>
      <c r="E52" s="151">
        <v>40</v>
      </c>
      <c r="F52" s="151" t="s">
        <v>783</v>
      </c>
      <c r="G52" s="225" t="s">
        <v>911</v>
      </c>
      <c r="H52" s="152">
        <v>21</v>
      </c>
      <c r="I52" s="153" t="s">
        <v>782</v>
      </c>
      <c r="J52" s="154"/>
      <c r="K52" s="154"/>
      <c r="L52" s="155" t="s">
        <v>130</v>
      </c>
      <c r="M52" s="154">
        <v>0</v>
      </c>
      <c r="N52" s="154">
        <v>72</v>
      </c>
      <c r="O52" s="160"/>
    </row>
    <row r="53" spans="1:22" ht="54.75" hidden="1" customHeight="1">
      <c r="A53" s="148"/>
      <c r="B53" s="149"/>
      <c r="C53" s="158"/>
      <c r="D53" s="151"/>
      <c r="E53" s="151"/>
      <c r="F53" s="151"/>
      <c r="G53" s="280"/>
      <c r="H53" s="152"/>
      <c r="I53" s="153"/>
      <c r="J53" s="154"/>
      <c r="K53" s="154"/>
      <c r="L53" s="155"/>
      <c r="M53" s="154"/>
      <c r="N53" s="154">
        <v>72</v>
      </c>
      <c r="O53" s="160"/>
    </row>
    <row r="54" spans="1:22" ht="54.75" hidden="1" customHeight="1">
      <c r="A54" s="148"/>
      <c r="B54" s="149"/>
      <c r="C54" s="158"/>
      <c r="D54" s="151"/>
      <c r="E54" s="151"/>
      <c r="F54" s="151"/>
      <c r="G54" s="159"/>
      <c r="H54" s="152"/>
      <c r="I54" s="153"/>
      <c r="J54" s="154"/>
      <c r="K54" s="154"/>
      <c r="L54" s="155"/>
      <c r="M54" s="154"/>
      <c r="N54" s="154">
        <v>72</v>
      </c>
      <c r="O54" s="182"/>
      <c r="P54" s="182"/>
      <c r="Q54" s="183"/>
      <c r="R54" s="184"/>
      <c r="S54" s="184"/>
      <c r="T54" s="184"/>
      <c r="U54" s="184"/>
      <c r="V54" s="184"/>
    </row>
    <row r="55" spans="1:22" ht="54.75" hidden="1" customHeight="1">
      <c r="A55" s="148"/>
      <c r="B55" s="149"/>
      <c r="C55" s="158"/>
      <c r="D55" s="151"/>
      <c r="E55" s="151"/>
      <c r="F55" s="151"/>
      <c r="G55" s="159"/>
      <c r="H55" s="152"/>
      <c r="I55" s="153"/>
      <c r="J55" s="154"/>
      <c r="K55" s="154"/>
      <c r="L55" s="155"/>
      <c r="M55" s="154"/>
      <c r="N55" s="154">
        <v>72</v>
      </c>
      <c r="O55" s="182"/>
      <c r="P55" s="182"/>
      <c r="Q55" s="183"/>
      <c r="R55" s="184"/>
      <c r="S55" s="184"/>
      <c r="T55" s="184"/>
      <c r="U55" s="184"/>
      <c r="V55" s="184"/>
    </row>
    <row r="56" spans="1:22" ht="2.25" customHeight="1">
      <c r="A56" s="148"/>
      <c r="B56" s="149"/>
      <c r="C56" s="158"/>
      <c r="D56" s="151"/>
      <c r="E56" s="151"/>
      <c r="F56" s="151"/>
      <c r="G56" s="224"/>
      <c r="H56" s="152"/>
      <c r="I56" s="229"/>
      <c r="J56" s="154"/>
      <c r="K56" s="154"/>
      <c r="L56" s="155"/>
      <c r="M56" s="154"/>
      <c r="N56" s="154">
        <v>72</v>
      </c>
      <c r="O56" s="182"/>
      <c r="P56" s="182"/>
      <c r="Q56" s="183"/>
      <c r="R56" s="184"/>
      <c r="S56" s="184"/>
      <c r="T56" s="184"/>
      <c r="U56" s="184"/>
      <c r="V56" s="184"/>
    </row>
    <row r="57" spans="1:22" ht="54.75" customHeight="1">
      <c r="A57" s="148" t="s">
        <v>288</v>
      </c>
      <c r="B57" s="149" t="s">
        <v>150</v>
      </c>
      <c r="C57" s="158" t="s">
        <v>109</v>
      </c>
      <c r="D57" s="151" t="s">
        <v>780</v>
      </c>
      <c r="E57" s="151">
        <v>75</v>
      </c>
      <c r="F57" s="151"/>
      <c r="G57" s="224" t="s">
        <v>902</v>
      </c>
      <c r="H57" s="152">
        <v>21</v>
      </c>
      <c r="I57" s="153" t="s">
        <v>676</v>
      </c>
      <c r="J57" s="154"/>
      <c r="K57" s="154"/>
      <c r="L57" s="155" t="s">
        <v>130</v>
      </c>
      <c r="M57" s="154">
        <v>0</v>
      </c>
      <c r="N57" s="154">
        <v>72</v>
      </c>
      <c r="O57" s="182">
        <v>964.521769484733</v>
      </c>
      <c r="P57" s="182">
        <v>232.69594962072424</v>
      </c>
      <c r="Q57" s="183">
        <v>20.427317106398561</v>
      </c>
      <c r="R57" s="184">
        <v>7.2725994207159541</v>
      </c>
      <c r="S57" s="184">
        <v>6.8411426919048202</v>
      </c>
      <c r="T57" s="184">
        <v>0.4616301703163016</v>
      </c>
      <c r="U57" s="184">
        <v>11.463002112882762</v>
      </c>
      <c r="V57" s="184">
        <v>2.0442946343451398</v>
      </c>
    </row>
    <row r="58" spans="1:22" ht="2.25" customHeight="1">
      <c r="A58" s="148"/>
      <c r="B58" s="149"/>
      <c r="C58" s="158"/>
      <c r="D58" s="151"/>
      <c r="E58" s="151"/>
      <c r="F58" s="151"/>
      <c r="G58" s="224"/>
      <c r="H58" s="152"/>
      <c r="I58" s="153"/>
      <c r="J58" s="154"/>
      <c r="K58" s="154"/>
      <c r="L58" s="155"/>
      <c r="M58" s="154"/>
      <c r="N58" s="154">
        <v>72</v>
      </c>
      <c r="O58" s="182"/>
      <c r="P58" s="182"/>
      <c r="Q58" s="183"/>
      <c r="R58" s="184"/>
      <c r="S58" s="184"/>
      <c r="T58" s="184"/>
      <c r="U58" s="184"/>
      <c r="V58" s="184"/>
    </row>
    <row r="59" spans="1:22" ht="54.75" customHeight="1">
      <c r="A59" s="148" t="s">
        <v>289</v>
      </c>
      <c r="B59" s="149" t="s">
        <v>151</v>
      </c>
      <c r="C59" s="158" t="s">
        <v>109</v>
      </c>
      <c r="D59" s="151" t="s">
        <v>780</v>
      </c>
      <c r="E59" s="151">
        <v>86</v>
      </c>
      <c r="F59" s="151">
        <v>5</v>
      </c>
      <c r="G59" s="224" t="s">
        <v>900</v>
      </c>
      <c r="H59" s="152">
        <v>21</v>
      </c>
      <c r="I59" s="153" t="s">
        <v>697</v>
      </c>
      <c r="J59" s="154"/>
      <c r="K59" s="154"/>
      <c r="L59" s="155" t="s">
        <v>130</v>
      </c>
      <c r="M59" s="154">
        <v>0</v>
      </c>
      <c r="N59" s="154">
        <v>72</v>
      </c>
      <c r="O59" s="182">
        <v>1131.8781556455756</v>
      </c>
      <c r="P59" s="182">
        <v>273.16786036781349</v>
      </c>
      <c r="Q59" s="183">
        <v>22.84245259694567</v>
      </c>
      <c r="R59" s="184">
        <v>9.0595034327989215</v>
      </c>
      <c r="S59" s="184">
        <v>0.52232395732298742</v>
      </c>
      <c r="T59" s="184">
        <v>0.12564112512124154</v>
      </c>
      <c r="U59" s="184">
        <v>16.263717882885459</v>
      </c>
      <c r="V59" s="184">
        <v>1.7975732679104615</v>
      </c>
    </row>
    <row r="60" spans="1:22" ht="56.25" customHeight="1">
      <c r="A60" s="148" t="s">
        <v>290</v>
      </c>
      <c r="B60" s="149" t="s">
        <v>152</v>
      </c>
      <c r="C60" s="158" t="s">
        <v>109</v>
      </c>
      <c r="D60" s="28" t="s">
        <v>780</v>
      </c>
      <c r="E60" s="151">
        <v>32</v>
      </c>
      <c r="F60" s="151"/>
      <c r="G60" s="224" t="s">
        <v>1025</v>
      </c>
      <c r="H60" s="152">
        <v>21</v>
      </c>
      <c r="I60" s="153" t="s">
        <v>774</v>
      </c>
      <c r="J60" s="154"/>
      <c r="K60" s="154"/>
      <c r="L60" s="155"/>
      <c r="M60" s="154">
        <v>6.1</v>
      </c>
      <c r="N60" s="154">
        <v>72</v>
      </c>
      <c r="O60" s="182">
        <v>882.08439370370365</v>
      </c>
      <c r="P60" s="182">
        <v>212.12456925925923</v>
      </c>
      <c r="Q60" s="183">
        <v>15.146459259259258</v>
      </c>
      <c r="R60" s="184">
        <v>5.5145696296296292</v>
      </c>
      <c r="S60" s="184">
        <v>6.9749044444444444</v>
      </c>
      <c r="T60" s="184">
        <v>1.6799999999999999E-2</v>
      </c>
      <c r="U60" s="184">
        <v>12.006136666666665</v>
      </c>
      <c r="V60" s="184">
        <v>1.9132251237412528</v>
      </c>
    </row>
    <row r="61" spans="1:22" ht="40.5" customHeight="1">
      <c r="A61" s="148" t="s">
        <v>1160</v>
      </c>
      <c r="B61" s="17" t="s">
        <v>1161</v>
      </c>
      <c r="C61" s="158" t="s">
        <v>109</v>
      </c>
      <c r="D61" s="151" t="s">
        <v>780</v>
      </c>
      <c r="E61" s="151">
        <v>71</v>
      </c>
      <c r="F61" s="151"/>
      <c r="G61" s="224" t="s">
        <v>1163</v>
      </c>
      <c r="H61" s="152">
        <v>21</v>
      </c>
      <c r="I61" s="229" t="s">
        <v>1164</v>
      </c>
      <c r="J61" s="154"/>
      <c r="K61" s="154"/>
      <c r="L61" s="155" t="s">
        <v>130</v>
      </c>
      <c r="M61" s="154">
        <v>0</v>
      </c>
      <c r="N61" s="154"/>
      <c r="O61" s="166"/>
      <c r="P61" s="161"/>
      <c r="Q61" s="162"/>
      <c r="R61" s="163"/>
      <c r="S61" s="163"/>
      <c r="T61" s="163"/>
      <c r="U61" s="163"/>
      <c r="V61" s="164"/>
    </row>
    <row r="62" spans="1:22" ht="40.5" customHeight="1">
      <c r="A62" s="148" t="s">
        <v>1141</v>
      </c>
      <c r="B62" s="17" t="s">
        <v>1142</v>
      </c>
      <c r="C62" s="158" t="s">
        <v>109</v>
      </c>
      <c r="D62" s="151" t="s">
        <v>780</v>
      </c>
      <c r="E62" s="151">
        <v>88</v>
      </c>
      <c r="F62" s="151"/>
      <c r="G62" s="224" t="s">
        <v>885</v>
      </c>
      <c r="H62" s="152">
        <v>21</v>
      </c>
      <c r="I62" s="229" t="s">
        <v>667</v>
      </c>
      <c r="J62" s="154"/>
      <c r="K62" s="154"/>
      <c r="L62" s="155" t="s">
        <v>130</v>
      </c>
      <c r="M62" s="154">
        <v>0</v>
      </c>
      <c r="N62" s="154">
        <v>72</v>
      </c>
      <c r="O62" s="166">
        <v>1213.8268760124615</v>
      </c>
      <c r="P62" s="161">
        <v>293.28301433021812</v>
      </c>
      <c r="Q62" s="162">
        <v>25.528018691588791</v>
      </c>
      <c r="R62" s="163">
        <v>10.086074766355145</v>
      </c>
      <c r="S62" s="163">
        <v>0.50310778816199397</v>
      </c>
      <c r="T62" s="163">
        <v>0.14644735202492215</v>
      </c>
      <c r="U62" s="163">
        <v>15.181576323987541</v>
      </c>
      <c r="V62" s="164">
        <v>1.9126168224299065</v>
      </c>
    </row>
    <row r="63" spans="1:22" ht="51.75" customHeight="1">
      <c r="A63" s="148" t="s">
        <v>1143</v>
      </c>
      <c r="B63" s="17" t="s">
        <v>1147</v>
      </c>
      <c r="C63" s="158" t="s">
        <v>109</v>
      </c>
      <c r="D63" s="151" t="s">
        <v>780</v>
      </c>
      <c r="E63" s="151">
        <v>75</v>
      </c>
      <c r="F63" s="151"/>
      <c r="G63" s="224" t="s">
        <v>1145</v>
      </c>
      <c r="H63" s="152">
        <v>21</v>
      </c>
      <c r="I63" s="229" t="s">
        <v>1146</v>
      </c>
      <c r="J63" s="154"/>
      <c r="K63" s="154"/>
      <c r="L63" s="155" t="s">
        <v>130</v>
      </c>
      <c r="M63" s="154">
        <v>9</v>
      </c>
      <c r="N63" s="154"/>
      <c r="O63" s="340"/>
      <c r="P63" s="340"/>
      <c r="Q63" s="341"/>
      <c r="R63" s="184"/>
      <c r="S63" s="184"/>
      <c r="T63" s="184"/>
      <c r="U63" s="184"/>
      <c r="V63" s="184"/>
    </row>
    <row r="64" spans="1:22" ht="54" customHeight="1">
      <c r="A64" s="148" t="s">
        <v>1144</v>
      </c>
      <c r="B64" s="17" t="s">
        <v>1148</v>
      </c>
      <c r="C64" s="158" t="s">
        <v>109</v>
      </c>
      <c r="D64" s="151" t="s">
        <v>780</v>
      </c>
      <c r="E64" s="151">
        <v>62</v>
      </c>
      <c r="F64" s="151">
        <v>5</v>
      </c>
      <c r="G64" s="224" t="s">
        <v>1150</v>
      </c>
      <c r="H64" s="152">
        <v>21</v>
      </c>
      <c r="I64" s="229" t="s">
        <v>1149</v>
      </c>
      <c r="J64" s="154"/>
      <c r="K64" s="154"/>
      <c r="L64" s="155" t="s">
        <v>130</v>
      </c>
      <c r="M64" s="154">
        <v>9</v>
      </c>
      <c r="N64" s="154"/>
      <c r="O64" s="340"/>
      <c r="P64" s="340"/>
      <c r="Q64" s="341"/>
      <c r="R64" s="184"/>
      <c r="S64" s="184"/>
      <c r="T64" s="184"/>
      <c r="U64" s="184"/>
      <c r="V64" s="184"/>
    </row>
    <row r="65" spans="1:24" ht="56.25" customHeight="1">
      <c r="A65" s="148" t="s">
        <v>1132</v>
      </c>
      <c r="B65" s="17" t="s">
        <v>1134</v>
      </c>
      <c r="C65" s="158" t="s">
        <v>109</v>
      </c>
      <c r="D65" s="151" t="s">
        <v>780</v>
      </c>
      <c r="E65" s="151">
        <v>73</v>
      </c>
      <c r="F65" s="151">
        <v>5</v>
      </c>
      <c r="G65" s="224" t="s">
        <v>1135</v>
      </c>
      <c r="H65" s="152">
        <v>21</v>
      </c>
      <c r="I65" s="229" t="s">
        <v>1133</v>
      </c>
      <c r="J65" s="154"/>
      <c r="K65" s="154"/>
      <c r="L65" s="155"/>
      <c r="M65" s="154">
        <v>1</v>
      </c>
      <c r="N65" s="154">
        <v>72</v>
      </c>
      <c r="O65" s="182"/>
      <c r="P65" s="182"/>
      <c r="Q65" s="183"/>
      <c r="R65" s="184"/>
      <c r="S65" s="184"/>
      <c r="T65" s="184"/>
      <c r="U65" s="184"/>
      <c r="V65" s="184"/>
    </row>
    <row r="66" spans="1:24" ht="44.25" customHeight="1">
      <c r="A66" s="148" t="s">
        <v>1131</v>
      </c>
      <c r="B66" s="17" t="s">
        <v>1121</v>
      </c>
      <c r="C66" s="158" t="s">
        <v>109</v>
      </c>
      <c r="D66" s="151" t="s">
        <v>780</v>
      </c>
      <c r="E66" s="151">
        <v>65</v>
      </c>
      <c r="F66" s="151"/>
      <c r="G66" s="224" t="s">
        <v>1122</v>
      </c>
      <c r="H66" s="152">
        <v>21</v>
      </c>
      <c r="I66" s="229" t="s">
        <v>1123</v>
      </c>
      <c r="J66" s="154"/>
      <c r="K66" s="154"/>
      <c r="L66" s="155" t="s">
        <v>130</v>
      </c>
      <c r="M66" s="154"/>
      <c r="N66" s="154">
        <v>72</v>
      </c>
      <c r="O66" s="182"/>
      <c r="P66" s="182"/>
      <c r="Q66" s="183"/>
      <c r="R66" s="184"/>
      <c r="S66" s="184"/>
      <c r="T66" s="184"/>
      <c r="U66" s="184"/>
      <c r="V66" s="184"/>
    </row>
    <row r="67" spans="1:24" ht="54.75" customHeight="1">
      <c r="A67" s="68" t="s">
        <v>856</v>
      </c>
      <c r="B67" s="17" t="s">
        <v>857</v>
      </c>
      <c r="C67" s="240" t="s">
        <v>859</v>
      </c>
      <c r="D67" s="28" t="s">
        <v>741</v>
      </c>
      <c r="E67" s="151">
        <v>59</v>
      </c>
      <c r="F67" s="151">
        <v>38</v>
      </c>
      <c r="G67" s="224" t="s">
        <v>923</v>
      </c>
      <c r="H67" s="152">
        <v>30</v>
      </c>
      <c r="I67" s="229" t="s">
        <v>858</v>
      </c>
      <c r="J67" s="154"/>
      <c r="K67" s="154"/>
      <c r="L67" s="155" t="s">
        <v>130</v>
      </c>
      <c r="M67" s="154">
        <v>0</v>
      </c>
      <c r="N67" s="154">
        <v>72</v>
      </c>
      <c r="O67" s="242"/>
      <c r="P67" s="242"/>
      <c r="Q67" s="262"/>
      <c r="R67" s="264"/>
      <c r="S67" s="264"/>
      <c r="T67" s="264"/>
      <c r="U67" s="264"/>
      <c r="V67" s="264"/>
    </row>
    <row r="68" spans="1:24" ht="54.75" customHeight="1">
      <c r="A68" s="148" t="s">
        <v>291</v>
      </c>
      <c r="B68" s="149" t="s">
        <v>153</v>
      </c>
      <c r="C68" s="158" t="s">
        <v>109</v>
      </c>
      <c r="D68" s="151" t="s">
        <v>780</v>
      </c>
      <c r="E68" s="151">
        <v>70</v>
      </c>
      <c r="F68" s="151"/>
      <c r="G68" s="224" t="s">
        <v>877</v>
      </c>
      <c r="H68" s="152">
        <v>21</v>
      </c>
      <c r="I68" s="153" t="s">
        <v>684</v>
      </c>
      <c r="J68" s="154"/>
      <c r="K68" s="154"/>
      <c r="L68" s="155" t="s">
        <v>130</v>
      </c>
      <c r="M68" s="154">
        <v>0</v>
      </c>
      <c r="N68" s="154">
        <v>72</v>
      </c>
      <c r="O68" s="165">
        <v>828.19881538496418</v>
      </c>
      <c r="P68" s="161">
        <v>199.06301500761046</v>
      </c>
      <c r="Q68" s="162">
        <v>16.309306247532785</v>
      </c>
      <c r="R68" s="163">
        <v>4.5378014415710206</v>
      </c>
      <c r="S68" s="163">
        <v>1.332055284132954</v>
      </c>
      <c r="T68" s="163">
        <v>9.246417013407305E-5</v>
      </c>
      <c r="U68" s="163">
        <v>11.60007691464002</v>
      </c>
      <c r="V68" s="164">
        <v>2.3870687560422184</v>
      </c>
    </row>
    <row r="69" spans="1:24" ht="42.75" customHeight="1">
      <c r="A69" s="148" t="s">
        <v>292</v>
      </c>
      <c r="B69" s="149" t="s">
        <v>154</v>
      </c>
      <c r="C69" s="158" t="s">
        <v>109</v>
      </c>
      <c r="D69" s="151" t="s">
        <v>780</v>
      </c>
      <c r="E69" s="151">
        <v>81</v>
      </c>
      <c r="F69" s="151">
        <v>10</v>
      </c>
      <c r="G69" s="224" t="s">
        <v>878</v>
      </c>
      <c r="H69" s="152">
        <v>21</v>
      </c>
      <c r="I69" s="153" t="s">
        <v>669</v>
      </c>
      <c r="J69" s="154"/>
      <c r="K69" s="154"/>
      <c r="L69" s="155" t="s">
        <v>130</v>
      </c>
      <c r="M69" s="154">
        <v>0</v>
      </c>
      <c r="N69" s="154">
        <v>72</v>
      </c>
      <c r="O69" s="161">
        <v>1082.1657254224951</v>
      </c>
      <c r="P69" s="161">
        <v>261.28922238301158</v>
      </c>
      <c r="Q69" s="162">
        <v>21.932799963892901</v>
      </c>
      <c r="R69" s="163">
        <v>8.6645896682943064</v>
      </c>
      <c r="S69" s="163">
        <v>0.53177585958854845</v>
      </c>
      <c r="T69" s="163">
        <v>0.24406042296072508</v>
      </c>
      <c r="U69" s="163">
        <v>15.393445942324565</v>
      </c>
      <c r="V69" s="164">
        <v>2.031261801800277</v>
      </c>
    </row>
    <row r="70" spans="1:24" ht="40.5" customHeight="1">
      <c r="A70" s="148" t="s">
        <v>526</v>
      </c>
      <c r="B70" s="238" t="s">
        <v>527</v>
      </c>
      <c r="C70" s="150" t="s">
        <v>19</v>
      </c>
      <c r="D70" s="151" t="s">
        <v>780</v>
      </c>
      <c r="E70" s="151">
        <v>50</v>
      </c>
      <c r="F70" s="151"/>
      <c r="G70" s="224" t="s">
        <v>901</v>
      </c>
      <c r="H70" s="152" t="s">
        <v>528</v>
      </c>
      <c r="I70" s="153" t="s">
        <v>764</v>
      </c>
      <c r="J70" s="172"/>
      <c r="K70" s="154"/>
      <c r="L70" s="155" t="s">
        <v>130</v>
      </c>
      <c r="M70" s="172">
        <v>0</v>
      </c>
      <c r="N70" s="154">
        <v>24</v>
      </c>
      <c r="O70" s="254"/>
      <c r="P70" s="254"/>
      <c r="Q70" s="254"/>
      <c r="R70" s="254"/>
      <c r="S70" s="254"/>
      <c r="T70" s="254"/>
      <c r="U70" s="254"/>
      <c r="V70" s="271"/>
    </row>
    <row r="71" spans="1:24" ht="52.5" customHeight="1">
      <c r="A71" s="148" t="s">
        <v>293</v>
      </c>
      <c r="B71" s="149" t="s">
        <v>155</v>
      </c>
      <c r="C71" s="158" t="s">
        <v>109</v>
      </c>
      <c r="D71" s="151" t="s">
        <v>780</v>
      </c>
      <c r="E71" s="151">
        <v>65</v>
      </c>
      <c r="F71" s="151"/>
      <c r="G71" s="224" t="s">
        <v>894</v>
      </c>
      <c r="H71" s="152">
        <v>21</v>
      </c>
      <c r="I71" s="153" t="s">
        <v>674</v>
      </c>
      <c r="J71" s="154"/>
      <c r="K71" s="154"/>
      <c r="L71" s="155" t="s">
        <v>130</v>
      </c>
      <c r="M71" s="154">
        <v>0</v>
      </c>
      <c r="N71" s="154">
        <v>72</v>
      </c>
      <c r="O71" s="284">
        <v>757.09662671649789</v>
      </c>
      <c r="P71" s="168">
        <v>182.54263601634131</v>
      </c>
      <c r="Q71" s="169">
        <v>14.598292815012638</v>
      </c>
      <c r="R71" s="170">
        <v>5.5024604482234958</v>
      </c>
      <c r="S71" s="170">
        <v>1.6366130099134886</v>
      </c>
      <c r="T71" s="170">
        <v>4.0251661249348258E-2</v>
      </c>
      <c r="U71" s="170">
        <v>11.17335968756076</v>
      </c>
      <c r="V71" s="171">
        <v>2.0852181257907754</v>
      </c>
    </row>
    <row r="72" spans="1:24" ht="84.75" customHeight="1">
      <c r="A72" s="148" t="s">
        <v>156</v>
      </c>
      <c r="B72" s="149" t="s">
        <v>157</v>
      </c>
      <c r="C72" s="158" t="s">
        <v>109</v>
      </c>
      <c r="D72" s="151" t="s">
        <v>780</v>
      </c>
      <c r="E72" s="151">
        <v>52</v>
      </c>
      <c r="F72" s="151">
        <v>5</v>
      </c>
      <c r="G72" s="225" t="s">
        <v>1091</v>
      </c>
      <c r="H72" s="152">
        <v>21</v>
      </c>
      <c r="I72" s="153" t="s">
        <v>723</v>
      </c>
      <c r="J72" s="154"/>
      <c r="K72" s="154"/>
      <c r="L72" s="155"/>
      <c r="M72" s="154" t="s">
        <v>533</v>
      </c>
      <c r="N72" s="154">
        <v>72</v>
      </c>
      <c r="O72" s="174">
        <v>1785.7693398751117</v>
      </c>
      <c r="P72" s="175">
        <v>431.94196520963442</v>
      </c>
      <c r="Q72" s="176">
        <v>38.898649420160581</v>
      </c>
      <c r="R72" s="176">
        <v>15.203589652096349</v>
      </c>
      <c r="S72" s="176">
        <v>7.7979991079393427</v>
      </c>
      <c r="T72" s="176">
        <v>0.31297502230151658</v>
      </c>
      <c r="U72" s="170">
        <v>12.335886708296165</v>
      </c>
      <c r="V72" s="171">
        <v>1.8907734165923289</v>
      </c>
      <c r="X72" s="338"/>
    </row>
    <row r="73" spans="1:24" ht="86.25" customHeight="1">
      <c r="A73" s="148" t="s">
        <v>1089</v>
      </c>
      <c r="B73" s="17" t="s">
        <v>1090</v>
      </c>
      <c r="C73" s="158" t="s">
        <v>109</v>
      </c>
      <c r="D73" s="151" t="s">
        <v>780</v>
      </c>
      <c r="E73" s="151">
        <v>52</v>
      </c>
      <c r="F73" s="151">
        <v>5</v>
      </c>
      <c r="G73" s="225" t="s">
        <v>1091</v>
      </c>
      <c r="H73" s="152">
        <v>21</v>
      </c>
      <c r="I73" s="153" t="s">
        <v>723</v>
      </c>
      <c r="J73" s="154"/>
      <c r="K73" s="154"/>
      <c r="L73" s="155"/>
      <c r="M73" s="154" t="s">
        <v>533</v>
      </c>
      <c r="N73" s="154">
        <v>72</v>
      </c>
      <c r="O73" s="174">
        <v>1785.7693398751117</v>
      </c>
      <c r="P73" s="175">
        <v>431.94196520963442</v>
      </c>
      <c r="Q73" s="176">
        <v>38.898649420160581</v>
      </c>
      <c r="R73" s="176">
        <v>15.203589652096349</v>
      </c>
      <c r="S73" s="176">
        <v>7.7979991079393427</v>
      </c>
      <c r="T73" s="176">
        <v>0.31297502230151658</v>
      </c>
      <c r="U73" s="170">
        <v>12.335886708296165</v>
      </c>
      <c r="V73" s="171">
        <v>1.8907734165923289</v>
      </c>
    </row>
    <row r="74" spans="1:24" ht="0.75" customHeight="1">
      <c r="A74" s="148"/>
      <c r="B74" s="149"/>
      <c r="D74" s="151"/>
      <c r="E74" s="151"/>
      <c r="F74" s="151"/>
      <c r="G74" s="224"/>
      <c r="H74" s="152"/>
      <c r="I74" s="177"/>
      <c r="J74" s="154"/>
      <c r="K74" s="154"/>
      <c r="L74" s="155"/>
      <c r="M74" s="154"/>
      <c r="N74" s="154"/>
      <c r="O74" s="167"/>
      <c r="P74" s="168"/>
      <c r="Q74" s="169"/>
      <c r="R74" s="170"/>
      <c r="S74" s="170"/>
      <c r="T74" s="170"/>
      <c r="U74" s="170"/>
      <c r="V74" s="171"/>
    </row>
    <row r="75" spans="1:24" ht="45" customHeight="1">
      <c r="A75" s="148" t="s">
        <v>294</v>
      </c>
      <c r="B75" s="149" t="s">
        <v>158</v>
      </c>
      <c r="C75" s="158" t="s">
        <v>109</v>
      </c>
      <c r="D75" s="151" t="s">
        <v>780</v>
      </c>
      <c r="E75" s="151">
        <v>75</v>
      </c>
      <c r="F75" s="151"/>
      <c r="G75" s="224" t="s">
        <v>909</v>
      </c>
      <c r="H75" s="152">
        <v>21</v>
      </c>
      <c r="I75" s="153" t="s">
        <v>701</v>
      </c>
      <c r="J75" s="154"/>
      <c r="K75" s="154"/>
      <c r="L75" s="155" t="s">
        <v>130</v>
      </c>
      <c r="M75" s="154">
        <v>0</v>
      </c>
      <c r="N75" s="154">
        <v>72</v>
      </c>
      <c r="O75" s="167">
        <v>895.77445922904769</v>
      </c>
      <c r="P75" s="168">
        <v>215.86219239552975</v>
      </c>
      <c r="Q75" s="169">
        <v>16.834606547720373</v>
      </c>
      <c r="R75" s="170">
        <v>6.3715105447324945</v>
      </c>
      <c r="S75" s="170">
        <v>3.8172418894501767</v>
      </c>
      <c r="T75" s="170">
        <v>0.4701432696191612</v>
      </c>
      <c r="U75" s="170">
        <v>12.152366995039932</v>
      </c>
      <c r="V75" s="171">
        <v>2.3286405052103007</v>
      </c>
    </row>
    <row r="76" spans="1:24" ht="41.25" customHeight="1">
      <c r="A76" s="148" t="s">
        <v>295</v>
      </c>
      <c r="B76" s="149" t="s">
        <v>159</v>
      </c>
      <c r="C76" s="158" t="s">
        <v>109</v>
      </c>
      <c r="D76" s="151" t="s">
        <v>780</v>
      </c>
      <c r="E76" s="151" t="s">
        <v>542</v>
      </c>
      <c r="F76" s="151"/>
      <c r="G76" s="224" t="s">
        <v>924</v>
      </c>
      <c r="H76" s="152">
        <v>21</v>
      </c>
      <c r="I76" s="153" t="s">
        <v>771</v>
      </c>
      <c r="J76" s="154"/>
      <c r="K76" s="154"/>
      <c r="L76" s="155" t="s">
        <v>130</v>
      </c>
      <c r="M76" s="154">
        <v>0</v>
      </c>
      <c r="N76" s="154">
        <v>72</v>
      </c>
      <c r="O76" s="243"/>
      <c r="P76" s="250"/>
      <c r="Q76" s="250"/>
      <c r="R76" s="250"/>
      <c r="S76" s="250"/>
      <c r="T76" s="250"/>
      <c r="U76" s="250"/>
      <c r="V76" s="272"/>
    </row>
    <row r="77" spans="1:24" ht="55.5" customHeight="1">
      <c r="A77" s="148" t="s">
        <v>296</v>
      </c>
      <c r="B77" s="149" t="s">
        <v>256</v>
      </c>
      <c r="C77" s="158" t="s">
        <v>109</v>
      </c>
      <c r="D77" s="151" t="s">
        <v>253</v>
      </c>
      <c r="E77" s="151">
        <v>45</v>
      </c>
      <c r="F77" s="151">
        <v>10</v>
      </c>
      <c r="G77" s="224" t="s">
        <v>952</v>
      </c>
      <c r="H77" s="152">
        <v>5</v>
      </c>
      <c r="I77" s="153" t="s">
        <v>769</v>
      </c>
      <c r="J77" s="154"/>
      <c r="K77" s="154"/>
      <c r="L77" s="155"/>
      <c r="M77" s="154" t="s">
        <v>546</v>
      </c>
      <c r="N77" s="154">
        <v>24</v>
      </c>
      <c r="O77" s="250"/>
      <c r="P77" s="250"/>
      <c r="Q77" s="250"/>
      <c r="R77" s="250"/>
      <c r="S77" s="250"/>
      <c r="T77" s="250"/>
      <c r="U77" s="250"/>
      <c r="V77" s="272"/>
    </row>
    <row r="78" spans="1:24" s="173" customFormat="1" ht="55.5" customHeight="1">
      <c r="A78" s="148" t="s">
        <v>297</v>
      </c>
      <c r="B78" s="239" t="s">
        <v>160</v>
      </c>
      <c r="C78" s="158" t="s">
        <v>109</v>
      </c>
      <c r="D78" s="151" t="s">
        <v>780</v>
      </c>
      <c r="E78" s="151">
        <v>70</v>
      </c>
      <c r="F78" s="151"/>
      <c r="G78" s="224" t="s">
        <v>1103</v>
      </c>
      <c r="H78" s="152">
        <v>21</v>
      </c>
      <c r="I78" s="153" t="s">
        <v>698</v>
      </c>
      <c r="J78" s="154"/>
      <c r="K78" s="154"/>
      <c r="L78" s="155" t="s">
        <v>130</v>
      </c>
      <c r="M78" s="154">
        <v>0</v>
      </c>
      <c r="N78" s="154">
        <v>72</v>
      </c>
      <c r="O78" s="182">
        <v>985.22899229996654</v>
      </c>
      <c r="P78" s="182">
        <v>237.26079678607303</v>
      </c>
      <c r="Q78" s="183">
        <v>20.691540006695682</v>
      </c>
      <c r="R78" s="184">
        <v>5.3315567458988955</v>
      </c>
      <c r="S78" s="184">
        <v>2.4056511550050215</v>
      </c>
      <c r="T78" s="184">
        <v>1.3391362571141613E-4</v>
      </c>
      <c r="U78" s="184">
        <v>10.526488115165721</v>
      </c>
      <c r="V78" s="184">
        <v>2.3501841312353529</v>
      </c>
    </row>
    <row r="79" spans="1:24" ht="50.25" customHeight="1">
      <c r="A79" s="148" t="s">
        <v>298</v>
      </c>
      <c r="B79" s="149" t="s">
        <v>161</v>
      </c>
      <c r="C79" s="158" t="s">
        <v>109</v>
      </c>
      <c r="D79" s="151" t="s">
        <v>780</v>
      </c>
      <c r="E79" s="151">
        <v>78</v>
      </c>
      <c r="F79" s="151"/>
      <c r="G79" s="224" t="s">
        <v>912</v>
      </c>
      <c r="H79" s="152">
        <v>21</v>
      </c>
      <c r="I79" s="153" t="s">
        <v>673</v>
      </c>
      <c r="J79" s="154"/>
      <c r="K79" s="154"/>
      <c r="L79" s="155" t="s">
        <v>130</v>
      </c>
      <c r="M79" s="154">
        <v>0</v>
      </c>
      <c r="N79" s="154">
        <v>72</v>
      </c>
      <c r="O79" s="178">
        <v>1274.9040242396752</v>
      </c>
      <c r="P79" s="179">
        <v>308.09499704755041</v>
      </c>
      <c r="Q79" s="180">
        <v>26.481843705835988</v>
      </c>
      <c r="R79" s="180">
        <v>9.5459268326724445</v>
      </c>
      <c r="S79" s="180">
        <v>1.10226536799042</v>
      </c>
      <c r="T79" s="180">
        <v>0.70674531136623642</v>
      </c>
      <c r="U79" s="180">
        <v>16.350398310963236</v>
      </c>
      <c r="V79" s="181">
        <v>2.4</v>
      </c>
    </row>
    <row r="80" spans="1:24" ht="64.5" customHeight="1">
      <c r="A80" s="148" t="s">
        <v>299</v>
      </c>
      <c r="B80" s="149" t="s">
        <v>162</v>
      </c>
      <c r="C80" s="158" t="s">
        <v>163</v>
      </c>
      <c r="D80" s="151" t="s">
        <v>741</v>
      </c>
      <c r="E80" s="151" t="s">
        <v>1021</v>
      </c>
      <c r="F80" s="151"/>
      <c r="G80" s="224" t="s">
        <v>899</v>
      </c>
      <c r="H80" s="152">
        <v>30</v>
      </c>
      <c r="I80" s="153" t="s">
        <v>786</v>
      </c>
      <c r="J80" s="154"/>
      <c r="K80" s="154"/>
      <c r="L80" s="155" t="s">
        <v>130</v>
      </c>
      <c r="M80" s="154">
        <v>0</v>
      </c>
      <c r="N80" s="154">
        <v>72</v>
      </c>
      <c r="O80" s="166">
        <v>1680.7717267821643</v>
      </c>
      <c r="P80" s="161">
        <v>406.80484059926169</v>
      </c>
      <c r="Q80" s="162">
        <v>37.598210291820514</v>
      </c>
      <c r="R80" s="163">
        <v>14.88523169021585</v>
      </c>
      <c r="S80" s="163">
        <v>1.2618290258449307</v>
      </c>
      <c r="T80" s="163">
        <v>0.46471172962226642</v>
      </c>
      <c r="U80" s="163">
        <v>15.404918036424313</v>
      </c>
      <c r="V80" s="164">
        <v>2.394575182831582</v>
      </c>
      <c r="W80" t="s">
        <v>1020</v>
      </c>
    </row>
    <row r="81" spans="1:22" ht="60" customHeight="1">
      <c r="A81" s="148" t="s">
        <v>1139</v>
      </c>
      <c r="B81" s="17" t="s">
        <v>1140</v>
      </c>
      <c r="C81" s="158" t="s">
        <v>109</v>
      </c>
      <c r="D81" s="151" t="s">
        <v>780</v>
      </c>
      <c r="E81" s="151">
        <v>58</v>
      </c>
      <c r="F81" s="151"/>
      <c r="G81" s="224" t="s">
        <v>1484</v>
      </c>
      <c r="H81" s="152">
        <v>21</v>
      </c>
      <c r="I81" s="339" t="s">
        <v>1562</v>
      </c>
      <c r="J81" s="154"/>
      <c r="K81" s="154"/>
      <c r="L81" s="155" t="s">
        <v>130</v>
      </c>
      <c r="M81" s="154">
        <v>7</v>
      </c>
      <c r="N81" s="154">
        <v>72</v>
      </c>
      <c r="O81" s="284">
        <v>1294</v>
      </c>
      <c r="P81" s="168">
        <v>313</v>
      </c>
      <c r="Q81" s="169">
        <v>26.9</v>
      </c>
      <c r="R81" s="170">
        <v>10.8</v>
      </c>
      <c r="S81" s="170">
        <v>1.3</v>
      </c>
      <c r="T81" s="170">
        <v>0.2</v>
      </c>
      <c r="U81" s="170">
        <v>16.3</v>
      </c>
      <c r="V81" s="171">
        <v>2.2000000000000002</v>
      </c>
    </row>
    <row r="82" spans="1:22" ht="48" customHeight="1">
      <c r="A82" s="148" t="s">
        <v>300</v>
      </c>
      <c r="B82" s="149" t="s">
        <v>164</v>
      </c>
      <c r="C82" s="158" t="s">
        <v>109</v>
      </c>
      <c r="D82" s="151" t="s">
        <v>780</v>
      </c>
      <c r="E82" s="151">
        <v>75</v>
      </c>
      <c r="F82" s="151"/>
      <c r="G82" s="224" t="s">
        <v>1201</v>
      </c>
      <c r="H82" s="152">
        <v>21</v>
      </c>
      <c r="I82" s="153" t="s">
        <v>725</v>
      </c>
      <c r="J82" s="154"/>
      <c r="K82" s="154"/>
      <c r="L82" s="155" t="s">
        <v>130</v>
      </c>
      <c r="M82" s="154">
        <v>0</v>
      </c>
      <c r="N82" s="154">
        <v>72</v>
      </c>
      <c r="O82" s="166">
        <v>830.33967982456136</v>
      </c>
      <c r="P82" s="161">
        <v>200.16642105263156</v>
      </c>
      <c r="Q82" s="162">
        <v>15.952026315789471</v>
      </c>
      <c r="R82" s="163">
        <v>6.3526447368421053</v>
      </c>
      <c r="S82" s="163">
        <v>0.47237280701754392</v>
      </c>
      <c r="T82" s="163">
        <v>0.21671929824561401</v>
      </c>
      <c r="U82" s="163">
        <v>13.617131578947367</v>
      </c>
      <c r="V82" s="164">
        <v>1.9794736842105261</v>
      </c>
    </row>
    <row r="83" spans="1:22" ht="40.5" customHeight="1">
      <c r="A83" s="148" t="s">
        <v>301</v>
      </c>
      <c r="B83" s="149" t="s">
        <v>165</v>
      </c>
      <c r="C83" s="158" t="s">
        <v>109</v>
      </c>
      <c r="D83" s="151" t="s">
        <v>780</v>
      </c>
      <c r="E83" s="151">
        <v>84</v>
      </c>
      <c r="F83" s="151">
        <v>5</v>
      </c>
      <c r="G83" s="224" t="s">
        <v>1107</v>
      </c>
      <c r="H83" s="152">
        <v>21</v>
      </c>
      <c r="I83" s="153" t="s">
        <v>706</v>
      </c>
      <c r="J83" s="154"/>
      <c r="K83" s="154"/>
      <c r="L83" s="155" t="s">
        <v>130</v>
      </c>
      <c r="M83" s="154">
        <v>0</v>
      </c>
      <c r="N83" s="154">
        <v>72</v>
      </c>
      <c r="O83" s="166">
        <v>1289.0361403912052</v>
      </c>
      <c r="P83" s="161">
        <v>311.70045552066722</v>
      </c>
      <c r="Q83" s="162">
        <v>28.39080326254593</v>
      </c>
      <c r="R83" s="163">
        <v>10.834050808137127</v>
      </c>
      <c r="S83" s="163">
        <v>1.2829811114045644</v>
      </c>
      <c r="T83" s="163">
        <v>0.41092261642750239</v>
      </c>
      <c r="U83" s="163">
        <v>12.345944904187572</v>
      </c>
      <c r="V83" s="164">
        <v>2.3044415751256144</v>
      </c>
    </row>
    <row r="84" spans="1:22" ht="40.5" customHeight="1">
      <c r="A84" s="148" t="s">
        <v>1346</v>
      </c>
      <c r="B84" s="17" t="s">
        <v>1347</v>
      </c>
      <c r="C84" s="158" t="s">
        <v>109</v>
      </c>
      <c r="D84" s="151" t="s">
        <v>780</v>
      </c>
      <c r="E84" s="151">
        <v>84</v>
      </c>
      <c r="F84" s="151">
        <v>5</v>
      </c>
      <c r="G84" s="224" t="s">
        <v>1107</v>
      </c>
      <c r="H84" s="152">
        <v>21</v>
      </c>
      <c r="I84" s="153" t="s">
        <v>706</v>
      </c>
      <c r="J84" s="154"/>
      <c r="K84" s="154"/>
      <c r="L84" s="155" t="s">
        <v>130</v>
      </c>
      <c r="M84" s="154">
        <v>0</v>
      </c>
      <c r="N84" s="154">
        <v>72</v>
      </c>
      <c r="O84" s="166">
        <v>1289.0361403912052</v>
      </c>
      <c r="P84" s="161">
        <v>311.70045552066722</v>
      </c>
      <c r="Q84" s="162">
        <v>28.39080326254593</v>
      </c>
      <c r="R84" s="163">
        <v>10.834050808137127</v>
      </c>
      <c r="S84" s="163">
        <v>1.2829811114045644</v>
      </c>
      <c r="T84" s="163">
        <v>0.41092261642750239</v>
      </c>
      <c r="U84" s="163">
        <v>12.345944904187572</v>
      </c>
      <c r="V84" s="164">
        <v>2.3044415751256144</v>
      </c>
    </row>
    <row r="85" spans="1:22" ht="40.5" customHeight="1">
      <c r="A85" s="148" t="s">
        <v>302</v>
      </c>
      <c r="B85" s="149" t="s">
        <v>166</v>
      </c>
      <c r="C85" s="158" t="s">
        <v>167</v>
      </c>
      <c r="D85" s="151" t="s">
        <v>780</v>
      </c>
      <c r="E85" s="151"/>
      <c r="F85" s="151"/>
      <c r="G85" s="224" t="s">
        <v>1104</v>
      </c>
      <c r="H85" s="152">
        <v>40</v>
      </c>
      <c r="I85" s="153" t="s">
        <v>718</v>
      </c>
      <c r="J85" s="154"/>
      <c r="K85" s="154"/>
      <c r="L85" s="155" t="s">
        <v>130</v>
      </c>
      <c r="M85" s="154">
        <v>7</v>
      </c>
      <c r="N85" s="154">
        <v>72</v>
      </c>
      <c r="O85" s="166">
        <v>1560</v>
      </c>
      <c r="P85" s="161">
        <v>376</v>
      </c>
      <c r="Q85" s="162">
        <v>30.3</v>
      </c>
      <c r="R85" s="163">
        <v>19.600000000000001</v>
      </c>
      <c r="S85" s="163">
        <v>1</v>
      </c>
      <c r="T85" s="163">
        <v>1</v>
      </c>
      <c r="U85" s="163">
        <v>24.7</v>
      </c>
      <c r="V85" s="164">
        <v>1.7</v>
      </c>
    </row>
    <row r="86" spans="1:22" ht="40.5" customHeight="1">
      <c r="A86" s="148" t="s">
        <v>303</v>
      </c>
      <c r="B86" s="149" t="s">
        <v>166</v>
      </c>
      <c r="C86" s="158" t="s">
        <v>167</v>
      </c>
      <c r="D86" s="151" t="s">
        <v>780</v>
      </c>
      <c r="E86" s="151"/>
      <c r="F86" s="151"/>
      <c r="G86" s="224" t="s">
        <v>1104</v>
      </c>
      <c r="H86" s="152">
        <v>40</v>
      </c>
      <c r="I86" s="153" t="s">
        <v>718</v>
      </c>
      <c r="J86" s="154"/>
      <c r="K86" s="154"/>
      <c r="L86" s="155" t="s">
        <v>130</v>
      </c>
      <c r="M86" s="154">
        <v>7</v>
      </c>
      <c r="N86" s="154">
        <v>72</v>
      </c>
      <c r="O86" s="182">
        <v>1560</v>
      </c>
      <c r="P86" s="182">
        <v>376</v>
      </c>
      <c r="Q86" s="183">
        <v>30.3</v>
      </c>
      <c r="R86" s="184">
        <v>19.600000000000001</v>
      </c>
      <c r="S86" s="184">
        <v>1</v>
      </c>
      <c r="T86" s="184">
        <v>1</v>
      </c>
      <c r="U86" s="184">
        <v>24.7</v>
      </c>
      <c r="V86" s="184">
        <v>1.7</v>
      </c>
    </row>
    <row r="87" spans="1:22" ht="50.25" customHeight="1">
      <c r="A87" s="148" t="s">
        <v>304</v>
      </c>
      <c r="B87" s="149" t="s">
        <v>168</v>
      </c>
      <c r="C87" s="158" t="s">
        <v>109</v>
      </c>
      <c r="D87" s="151" t="s">
        <v>780</v>
      </c>
      <c r="E87" s="151" t="s">
        <v>543</v>
      </c>
      <c r="F87" s="151"/>
      <c r="G87" s="224" t="s">
        <v>928</v>
      </c>
      <c r="H87" s="152">
        <v>21</v>
      </c>
      <c r="I87" s="153" t="s">
        <v>765</v>
      </c>
      <c r="J87" s="154"/>
      <c r="K87" s="154"/>
      <c r="L87" s="155" t="s">
        <v>130</v>
      </c>
      <c r="M87" s="154">
        <v>0</v>
      </c>
      <c r="N87" s="154">
        <v>72</v>
      </c>
      <c r="O87" s="243"/>
      <c r="P87" s="250"/>
      <c r="Q87" s="250"/>
      <c r="R87" s="250"/>
      <c r="S87" s="250"/>
      <c r="T87" s="250"/>
      <c r="U87" s="250"/>
      <c r="V87" s="272"/>
    </row>
    <row r="88" spans="1:22" ht="54.75" customHeight="1">
      <c r="A88" s="148" t="s">
        <v>305</v>
      </c>
      <c r="B88" s="149" t="s">
        <v>169</v>
      </c>
      <c r="C88" s="158" t="s">
        <v>109</v>
      </c>
      <c r="D88" s="151" t="s">
        <v>780</v>
      </c>
      <c r="E88" s="151">
        <v>65</v>
      </c>
      <c r="F88" s="151"/>
      <c r="G88" s="224" t="s">
        <v>951</v>
      </c>
      <c r="H88" s="152">
        <v>21</v>
      </c>
      <c r="I88" s="153" t="s">
        <v>724</v>
      </c>
      <c r="J88" s="154"/>
      <c r="K88" s="154"/>
      <c r="L88" s="155" t="s">
        <v>130</v>
      </c>
      <c r="M88" s="154">
        <v>0</v>
      </c>
      <c r="N88" s="154">
        <v>72</v>
      </c>
      <c r="O88" s="161">
        <v>515.51736592227883</v>
      </c>
      <c r="P88" s="161">
        <v>123.28135748197644</v>
      </c>
      <c r="Q88" s="162">
        <v>6.553769913838579</v>
      </c>
      <c r="R88" s="163">
        <v>2.612900035167927</v>
      </c>
      <c r="S88" s="163">
        <v>2.7337433620538079</v>
      </c>
      <c r="T88" s="163">
        <v>2.8802532090733256E-3</v>
      </c>
      <c r="U88" s="163">
        <v>13.395410585545982</v>
      </c>
      <c r="V88" s="164">
        <v>1.9424129593810442</v>
      </c>
    </row>
    <row r="89" spans="1:22" ht="47.25" customHeight="1">
      <c r="A89" s="148" t="s">
        <v>306</v>
      </c>
      <c r="B89" s="149" t="s">
        <v>170</v>
      </c>
      <c r="C89" s="158" t="s">
        <v>109</v>
      </c>
      <c r="D89" s="151" t="s">
        <v>780</v>
      </c>
      <c r="E89" s="151">
        <v>67</v>
      </c>
      <c r="F89" s="151"/>
      <c r="G89" s="224" t="s">
        <v>922</v>
      </c>
      <c r="H89" s="152">
        <v>21</v>
      </c>
      <c r="I89" s="153" t="s">
        <v>712</v>
      </c>
      <c r="J89" s="154"/>
      <c r="K89" s="154"/>
      <c r="L89" s="155" t="s">
        <v>130</v>
      </c>
      <c r="M89" s="154">
        <v>7</v>
      </c>
      <c r="N89" s="154">
        <v>72</v>
      </c>
      <c r="O89" s="167">
        <v>977.44426779942785</v>
      </c>
      <c r="P89" s="168">
        <v>235.90917407355067</v>
      </c>
      <c r="Q89" s="169">
        <v>19.80523215054809</v>
      </c>
      <c r="R89" s="170">
        <v>8.2056912453028463</v>
      </c>
      <c r="S89" s="170">
        <v>1.8970238755935869</v>
      </c>
      <c r="T89" s="170">
        <v>6.3214458011373695E-2</v>
      </c>
      <c r="U89" s="170">
        <v>12.413880917844185</v>
      </c>
      <c r="V89" s="171">
        <v>2.2419504444611689</v>
      </c>
    </row>
    <row r="90" spans="1:22" ht="57.75" customHeight="1">
      <c r="A90" s="148" t="s">
        <v>307</v>
      </c>
      <c r="B90" s="149" t="s">
        <v>171</v>
      </c>
      <c r="C90" s="158" t="s">
        <v>109</v>
      </c>
      <c r="D90" s="151" t="s">
        <v>780</v>
      </c>
      <c r="E90" s="151">
        <v>66</v>
      </c>
      <c r="F90" s="151"/>
      <c r="G90" s="224" t="s">
        <v>914</v>
      </c>
      <c r="H90" s="152">
        <v>21</v>
      </c>
      <c r="I90" s="229" t="s">
        <v>996</v>
      </c>
      <c r="J90" s="154"/>
      <c r="K90" s="154"/>
      <c r="L90" s="155" t="s">
        <v>130</v>
      </c>
      <c r="M90" s="154">
        <v>0</v>
      </c>
      <c r="N90" s="154">
        <v>72</v>
      </c>
      <c r="O90" s="168">
        <v>678.29959683444804</v>
      </c>
      <c r="P90" s="168">
        <v>163.09802569807317</v>
      </c>
      <c r="Q90" s="169">
        <v>11.590957881609622</v>
      </c>
      <c r="R90" s="170">
        <v>4.4038526779166318</v>
      </c>
      <c r="S90" s="170">
        <v>3.2619488157994332</v>
      </c>
      <c r="T90" s="170">
        <v>0.04</v>
      </c>
      <c r="U90" s="170">
        <v>11.328665026461602</v>
      </c>
      <c r="V90" s="171">
        <v>1.8</v>
      </c>
    </row>
    <row r="91" spans="1:22" ht="60" customHeight="1">
      <c r="A91" s="148" t="s">
        <v>789</v>
      </c>
      <c r="B91" s="149" t="s">
        <v>790</v>
      </c>
      <c r="C91" s="158" t="s">
        <v>109</v>
      </c>
      <c r="D91" s="151" t="s">
        <v>780</v>
      </c>
      <c r="E91" s="151">
        <v>70</v>
      </c>
      <c r="F91" s="151"/>
      <c r="G91" s="224" t="s">
        <v>1210</v>
      </c>
      <c r="H91" s="152">
        <v>21</v>
      </c>
      <c r="I91" s="241" t="s">
        <v>842</v>
      </c>
      <c r="J91" s="154"/>
      <c r="K91" s="154"/>
      <c r="L91" s="155" t="s">
        <v>130</v>
      </c>
      <c r="M91" s="154">
        <v>7</v>
      </c>
      <c r="N91" s="154">
        <v>72</v>
      </c>
      <c r="O91" s="284">
        <v>1294</v>
      </c>
      <c r="P91" s="168">
        <v>313</v>
      </c>
      <c r="Q91" s="169">
        <v>26.9</v>
      </c>
      <c r="R91" s="170">
        <v>10.8</v>
      </c>
      <c r="S91" s="170">
        <v>1.3</v>
      </c>
      <c r="T91" s="170">
        <v>0.2</v>
      </c>
      <c r="U91" s="170">
        <v>16.3</v>
      </c>
      <c r="V91" s="171">
        <v>2.2000000000000002</v>
      </c>
    </row>
    <row r="92" spans="1:22" ht="57" customHeight="1">
      <c r="A92" s="148" t="s">
        <v>308</v>
      </c>
      <c r="B92" s="149" t="s">
        <v>172</v>
      </c>
      <c r="C92" s="158" t="s">
        <v>109</v>
      </c>
      <c r="D92" s="151" t="s">
        <v>780</v>
      </c>
      <c r="E92" s="151">
        <v>50</v>
      </c>
      <c r="F92" s="151"/>
      <c r="G92" s="224" t="s">
        <v>1169</v>
      </c>
      <c r="H92" s="152">
        <v>21</v>
      </c>
      <c r="I92" s="153" t="s">
        <v>665</v>
      </c>
      <c r="J92" s="154"/>
      <c r="K92" s="154"/>
      <c r="L92" s="155"/>
      <c r="M92" s="154">
        <v>0</v>
      </c>
      <c r="N92" s="154">
        <v>72</v>
      </c>
      <c r="O92" s="166">
        <v>1076.3586103603604</v>
      </c>
      <c r="P92" s="161">
        <v>260.04081952604781</v>
      </c>
      <c r="Q92" s="162">
        <v>22.338122796709754</v>
      </c>
      <c r="R92" s="163">
        <v>7.0835880336858619</v>
      </c>
      <c r="S92" s="163">
        <v>2.6489002154328247</v>
      </c>
      <c r="T92" s="163">
        <v>0.14020426948687817</v>
      </c>
      <c r="U92" s="163">
        <v>12.164643458676068</v>
      </c>
      <c r="V92" s="164">
        <v>1.5625734430082259</v>
      </c>
    </row>
    <row r="93" spans="1:22" ht="60.75" customHeight="1">
      <c r="A93" s="148" t="s">
        <v>309</v>
      </c>
      <c r="B93" s="149" t="s">
        <v>173</v>
      </c>
      <c r="C93" s="158" t="s">
        <v>109</v>
      </c>
      <c r="D93" s="151" t="s">
        <v>780</v>
      </c>
      <c r="E93" s="151">
        <v>75</v>
      </c>
      <c r="F93" s="151"/>
      <c r="G93" s="224" t="s">
        <v>908</v>
      </c>
      <c r="H93" s="152">
        <v>21</v>
      </c>
      <c r="I93" s="229" t="s">
        <v>668</v>
      </c>
      <c r="J93" s="154"/>
      <c r="K93" s="154"/>
      <c r="L93" s="155" t="s">
        <v>130</v>
      </c>
      <c r="M93" s="154">
        <v>0</v>
      </c>
      <c r="N93" s="154">
        <v>72</v>
      </c>
      <c r="O93" s="166">
        <v>1155.0557362930472</v>
      </c>
      <c r="P93" s="161">
        <v>279.05414589495786</v>
      </c>
      <c r="Q93" s="162">
        <v>23.753557110622054</v>
      </c>
      <c r="R93" s="163">
        <v>8.9921897595756874</v>
      </c>
      <c r="S93" s="163">
        <v>1.611308872339575</v>
      </c>
      <c r="T93" s="163">
        <v>0.27467915379656477</v>
      </c>
      <c r="U93" s="163">
        <v>14.496611985842483</v>
      </c>
      <c r="V93" s="164">
        <v>2.1661227440814681</v>
      </c>
    </row>
    <row r="94" spans="1:22" ht="48.75" customHeight="1">
      <c r="A94" s="148" t="s">
        <v>310</v>
      </c>
      <c r="B94" s="149" t="s">
        <v>174</v>
      </c>
      <c r="C94" s="158" t="s">
        <v>109</v>
      </c>
      <c r="D94" s="151" t="s">
        <v>780</v>
      </c>
      <c r="E94" s="151">
        <v>67</v>
      </c>
      <c r="F94" s="151"/>
      <c r="G94" s="224" t="s">
        <v>921</v>
      </c>
      <c r="H94" s="152">
        <v>21</v>
      </c>
      <c r="I94" s="229" t="s">
        <v>711</v>
      </c>
      <c r="J94" s="154"/>
      <c r="K94" s="154"/>
      <c r="L94" s="155" t="s">
        <v>130</v>
      </c>
      <c r="M94" s="154">
        <v>0</v>
      </c>
      <c r="N94" s="154">
        <v>72</v>
      </c>
      <c r="O94" s="167">
        <v>946.65921941821045</v>
      </c>
      <c r="P94" s="168">
        <v>228.50610065837805</v>
      </c>
      <c r="Q94" s="169">
        <v>19.250638112352647</v>
      </c>
      <c r="R94" s="170">
        <v>7.6035611367227611</v>
      </c>
      <c r="S94" s="170">
        <v>1.9444269340184728</v>
      </c>
      <c r="T94" s="170">
        <v>1.3710201785094342E-2</v>
      </c>
      <c r="U94" s="170">
        <v>11.764623259812348</v>
      </c>
      <c r="V94" s="171">
        <v>2.2705897140293123</v>
      </c>
    </row>
    <row r="95" spans="1:22" ht="59.25" customHeight="1">
      <c r="A95" s="148" t="s">
        <v>311</v>
      </c>
      <c r="B95" s="149" t="s">
        <v>175</v>
      </c>
      <c r="C95" s="158" t="s">
        <v>109</v>
      </c>
      <c r="D95" s="151" t="s">
        <v>780</v>
      </c>
      <c r="E95" s="151">
        <v>70</v>
      </c>
      <c r="F95" s="151"/>
      <c r="G95" s="224" t="s">
        <v>989</v>
      </c>
      <c r="H95" s="152">
        <v>21</v>
      </c>
      <c r="I95" s="229" t="s">
        <v>997</v>
      </c>
      <c r="J95" s="154"/>
      <c r="K95" s="154"/>
      <c r="L95" s="155" t="s">
        <v>130</v>
      </c>
      <c r="M95" s="154">
        <v>0</v>
      </c>
      <c r="N95" s="154">
        <v>72</v>
      </c>
      <c r="O95" s="182">
        <v>1001</v>
      </c>
      <c r="P95" s="182">
        <v>242</v>
      </c>
      <c r="Q95" s="183">
        <v>21</v>
      </c>
      <c r="R95" s="184">
        <v>7.2</v>
      </c>
      <c r="S95" s="184">
        <v>3</v>
      </c>
      <c r="T95" s="184">
        <v>0.1</v>
      </c>
      <c r="U95" s="184">
        <v>10.5</v>
      </c>
      <c r="V95" s="184">
        <v>1.9009786989061601</v>
      </c>
    </row>
    <row r="96" spans="1:22" ht="48.75" customHeight="1">
      <c r="A96" s="148" t="s">
        <v>312</v>
      </c>
      <c r="B96" s="149" t="s">
        <v>176</v>
      </c>
      <c r="C96" s="158" t="s">
        <v>109</v>
      </c>
      <c r="D96" s="151" t="s">
        <v>780</v>
      </c>
      <c r="E96" s="151">
        <v>70</v>
      </c>
      <c r="F96" s="151"/>
      <c r="G96" s="224" t="s">
        <v>915</v>
      </c>
      <c r="H96" s="152">
        <v>21</v>
      </c>
      <c r="I96" s="229" t="s">
        <v>707</v>
      </c>
      <c r="J96" s="154"/>
      <c r="K96" s="154"/>
      <c r="L96" s="155" t="s">
        <v>130</v>
      </c>
      <c r="M96" s="154">
        <v>0</v>
      </c>
      <c r="N96" s="154">
        <v>72</v>
      </c>
      <c r="O96" s="296">
        <v>972.33240869163183</v>
      </c>
      <c r="P96" s="300">
        <v>233.95548510666399</v>
      </c>
      <c r="Q96" s="302">
        <v>21.429188190608279</v>
      </c>
      <c r="R96" s="305">
        <v>5.3927177861435842</v>
      </c>
      <c r="S96" s="305">
        <v>5.7030026962552007</v>
      </c>
      <c r="T96" s="305">
        <v>1.3869625520110957E-4</v>
      </c>
      <c r="U96" s="305">
        <v>10.589610990027078</v>
      </c>
      <c r="V96" s="310">
        <v>2.4351396869427377</v>
      </c>
    </row>
    <row r="97" spans="1:22" ht="57" customHeight="1">
      <c r="A97" s="148" t="s">
        <v>738</v>
      </c>
      <c r="B97" s="149" t="s">
        <v>739</v>
      </c>
      <c r="C97" s="158" t="s">
        <v>109</v>
      </c>
      <c r="D97" s="151" t="s">
        <v>780</v>
      </c>
      <c r="E97" s="151">
        <v>72</v>
      </c>
      <c r="F97" s="151"/>
      <c r="G97" s="224" t="s">
        <v>1478</v>
      </c>
      <c r="H97" s="152">
        <v>21</v>
      </c>
      <c r="I97" s="233" t="s">
        <v>1479</v>
      </c>
      <c r="J97" s="154"/>
      <c r="K97" s="154"/>
      <c r="L97" s="155" t="s">
        <v>130</v>
      </c>
      <c r="M97" s="154">
        <v>0</v>
      </c>
      <c r="N97" s="154">
        <v>72</v>
      </c>
      <c r="O97" s="243"/>
      <c r="P97" s="250"/>
      <c r="Q97" s="250"/>
      <c r="R97" s="250"/>
      <c r="S97" s="250"/>
      <c r="T97" s="250"/>
      <c r="U97" s="250"/>
      <c r="V97" s="272"/>
    </row>
    <row r="98" spans="1:22" ht="49.5" customHeight="1">
      <c r="A98" s="148" t="s">
        <v>313</v>
      </c>
      <c r="B98" s="149" t="s">
        <v>178</v>
      </c>
      <c r="C98" s="158" t="s">
        <v>109</v>
      </c>
      <c r="D98" s="151" t="s">
        <v>780</v>
      </c>
      <c r="E98" s="151">
        <v>75</v>
      </c>
      <c r="F98" s="151"/>
      <c r="G98" s="224" t="s">
        <v>916</v>
      </c>
      <c r="H98" s="152">
        <v>21</v>
      </c>
      <c r="I98" s="153" t="s">
        <v>709</v>
      </c>
      <c r="J98" s="154"/>
      <c r="K98" s="154"/>
      <c r="L98" s="155" t="s">
        <v>130</v>
      </c>
      <c r="M98" s="154">
        <v>0</v>
      </c>
      <c r="N98" s="154">
        <v>72</v>
      </c>
      <c r="O98" s="166">
        <v>1186.1906704008402</v>
      </c>
      <c r="P98" s="161">
        <v>286.26359180815683</v>
      </c>
      <c r="Q98" s="162">
        <v>23.407799754944865</v>
      </c>
      <c r="R98" s="163">
        <v>9.2592475932084746</v>
      </c>
      <c r="S98" s="163">
        <v>3.4450813933134961</v>
      </c>
      <c r="T98" s="163">
        <v>0.85234115175914593</v>
      </c>
      <c r="U98" s="163">
        <v>15.19056100122528</v>
      </c>
      <c r="V98" s="164">
        <v>2.1029406616488711</v>
      </c>
    </row>
    <row r="99" spans="1:22" ht="60" customHeight="1">
      <c r="A99" s="148" t="s">
        <v>314</v>
      </c>
      <c r="B99" s="149" t="s">
        <v>179</v>
      </c>
      <c r="C99" s="158" t="s">
        <v>180</v>
      </c>
      <c r="D99" s="151" t="s">
        <v>254</v>
      </c>
      <c r="E99" s="151"/>
      <c r="F99" s="151"/>
      <c r="G99" s="157" t="s">
        <v>252</v>
      </c>
      <c r="H99" s="152">
        <v>90</v>
      </c>
      <c r="I99" s="281" t="s">
        <v>719</v>
      </c>
      <c r="J99" s="154"/>
      <c r="K99" s="154"/>
      <c r="L99" s="155" t="s">
        <v>130</v>
      </c>
      <c r="M99" s="154">
        <v>0</v>
      </c>
      <c r="N99" s="154">
        <v>72</v>
      </c>
      <c r="O99" s="166">
        <v>3690</v>
      </c>
      <c r="P99" s="161">
        <v>896</v>
      </c>
      <c r="Q99" s="162">
        <v>99.5</v>
      </c>
      <c r="R99" s="163">
        <v>37</v>
      </c>
      <c r="S99" s="163">
        <v>0</v>
      </c>
      <c r="T99" s="163">
        <v>0</v>
      </c>
      <c r="U99" s="163">
        <v>0.2</v>
      </c>
      <c r="V99" s="164">
        <v>0</v>
      </c>
    </row>
    <row r="100" spans="1:22" ht="63" customHeight="1">
      <c r="A100" s="148" t="s">
        <v>315</v>
      </c>
      <c r="B100" s="149" t="s">
        <v>179</v>
      </c>
      <c r="C100" s="158" t="s">
        <v>180</v>
      </c>
      <c r="D100" s="151" t="s">
        <v>254</v>
      </c>
      <c r="E100" s="151"/>
      <c r="F100" s="151"/>
      <c r="G100" s="157" t="s">
        <v>252</v>
      </c>
      <c r="H100" s="152">
        <v>90</v>
      </c>
      <c r="I100" s="229" t="s">
        <v>719</v>
      </c>
      <c r="J100" s="154"/>
      <c r="K100" s="154"/>
      <c r="L100" s="155" t="s">
        <v>130</v>
      </c>
      <c r="M100" s="154">
        <v>0</v>
      </c>
      <c r="N100" s="154">
        <v>72</v>
      </c>
      <c r="O100" s="165">
        <v>3690</v>
      </c>
      <c r="P100" s="161">
        <v>896</v>
      </c>
      <c r="Q100" s="162">
        <v>99.5</v>
      </c>
      <c r="R100" s="163">
        <v>37</v>
      </c>
      <c r="S100" s="163">
        <v>0</v>
      </c>
      <c r="T100" s="163">
        <v>0</v>
      </c>
      <c r="U100" s="163">
        <v>0.2</v>
      </c>
      <c r="V100" s="164">
        <v>0</v>
      </c>
    </row>
    <row r="101" spans="1:22" ht="44.4" customHeight="1">
      <c r="A101" s="148" t="s">
        <v>316</v>
      </c>
      <c r="B101" s="149" t="s">
        <v>181</v>
      </c>
      <c r="C101" s="158" t="s">
        <v>19</v>
      </c>
      <c r="D101" s="151" t="s">
        <v>253</v>
      </c>
      <c r="E101" s="151"/>
      <c r="F101" s="151"/>
      <c r="G101" s="237" t="s">
        <v>896</v>
      </c>
      <c r="H101" s="152">
        <v>5</v>
      </c>
      <c r="I101" s="233" t="s">
        <v>1273</v>
      </c>
      <c r="J101" s="154"/>
      <c r="K101" s="154"/>
      <c r="L101" s="155"/>
      <c r="M101" s="154" t="s">
        <v>535</v>
      </c>
      <c r="N101" s="154">
        <v>24</v>
      </c>
      <c r="O101" s="161">
        <v>997</v>
      </c>
      <c r="P101" s="161">
        <v>239</v>
      </c>
      <c r="Q101" s="162">
        <v>12.9</v>
      </c>
      <c r="R101" s="163">
        <v>4.2</v>
      </c>
      <c r="S101" s="163">
        <v>18.3</v>
      </c>
      <c r="T101" s="163">
        <v>1.4</v>
      </c>
      <c r="U101" s="163">
        <v>11.8</v>
      </c>
      <c r="V101" s="164">
        <v>2.1</v>
      </c>
    </row>
    <row r="102" spans="1:22" ht="55.5" customHeight="1">
      <c r="A102" s="148" t="s">
        <v>317</v>
      </c>
      <c r="B102" s="149" t="s">
        <v>182</v>
      </c>
      <c r="C102" s="158" t="s">
        <v>109</v>
      </c>
      <c r="D102" s="151" t="s">
        <v>780</v>
      </c>
      <c r="E102" s="151">
        <v>90</v>
      </c>
      <c r="F102" s="151"/>
      <c r="G102" s="157" t="s">
        <v>183</v>
      </c>
      <c r="H102" s="152">
        <v>15</v>
      </c>
      <c r="I102" s="153" t="s">
        <v>720</v>
      </c>
      <c r="J102" s="154"/>
      <c r="K102" s="154"/>
      <c r="L102" s="155" t="s">
        <v>130</v>
      </c>
      <c r="M102" s="154">
        <v>0</v>
      </c>
      <c r="N102" s="154">
        <v>72</v>
      </c>
      <c r="O102" s="166">
        <v>1292.8000000000002</v>
      </c>
      <c r="P102" s="161">
        <v>313.60000000000002</v>
      </c>
      <c r="Q102" s="162">
        <v>32.178965759999997</v>
      </c>
      <c r="R102" s="162">
        <v>12.4544</v>
      </c>
      <c r="S102" s="162">
        <v>2.6898329599999999</v>
      </c>
      <c r="T102" s="162">
        <v>0</v>
      </c>
      <c r="U102" s="162">
        <v>7.2320000000000002</v>
      </c>
      <c r="V102" s="185">
        <v>2</v>
      </c>
    </row>
    <row r="103" spans="1:22" ht="55.5" customHeight="1">
      <c r="A103" s="148" t="s">
        <v>318</v>
      </c>
      <c r="B103" s="149" t="s">
        <v>187</v>
      </c>
      <c r="C103" s="158" t="s">
        <v>109</v>
      </c>
      <c r="D103" s="151" t="s">
        <v>780</v>
      </c>
      <c r="E103" s="151">
        <v>80</v>
      </c>
      <c r="F103" s="151"/>
      <c r="G103" s="224" t="s">
        <v>930</v>
      </c>
      <c r="H103" s="152">
        <v>21</v>
      </c>
      <c r="I103" s="153" t="s">
        <v>722</v>
      </c>
      <c r="J103" s="154"/>
      <c r="K103" s="154"/>
      <c r="L103" s="155" t="s">
        <v>130</v>
      </c>
      <c r="M103" s="154">
        <v>0</v>
      </c>
      <c r="N103" s="154">
        <v>72</v>
      </c>
      <c r="O103" s="165">
        <v>421.56084656084658</v>
      </c>
      <c r="P103" s="161">
        <v>100.43068783068783</v>
      </c>
      <c r="Q103" s="162">
        <v>4.5474646878306881</v>
      </c>
      <c r="R103" s="163">
        <v>1.363915343915344</v>
      </c>
      <c r="S103" s="163">
        <v>5.9615941587301586</v>
      </c>
      <c r="T103" s="163">
        <v>0</v>
      </c>
      <c r="U103" s="163">
        <v>14.983809523809525</v>
      </c>
      <c r="V103" s="164">
        <v>2</v>
      </c>
    </row>
    <row r="104" spans="1:22" ht="40.5" customHeight="1">
      <c r="A104" s="148" t="s">
        <v>319</v>
      </c>
      <c r="B104" s="149" t="s">
        <v>188</v>
      </c>
      <c r="C104" s="158" t="s">
        <v>109</v>
      </c>
      <c r="D104" s="151" t="s">
        <v>780</v>
      </c>
      <c r="E104" s="151">
        <v>88</v>
      </c>
      <c r="F104" s="151"/>
      <c r="G104" s="224" t="s">
        <v>885</v>
      </c>
      <c r="H104" s="152">
        <v>21</v>
      </c>
      <c r="I104" s="229" t="s">
        <v>667</v>
      </c>
      <c r="J104" s="154"/>
      <c r="K104" s="154"/>
      <c r="L104" s="155" t="s">
        <v>130</v>
      </c>
      <c r="M104" s="154">
        <v>0</v>
      </c>
      <c r="N104" s="154">
        <v>72</v>
      </c>
      <c r="O104" s="166">
        <v>1213.8268760124615</v>
      </c>
      <c r="P104" s="161">
        <v>293.28301433021812</v>
      </c>
      <c r="Q104" s="162">
        <v>25.528018691588791</v>
      </c>
      <c r="R104" s="163">
        <v>10.086074766355145</v>
      </c>
      <c r="S104" s="163">
        <v>0.50310778816199397</v>
      </c>
      <c r="T104" s="163">
        <v>0.14644735202492215</v>
      </c>
      <c r="U104" s="163">
        <v>15.181576323987541</v>
      </c>
      <c r="V104" s="164">
        <v>1.9126168224299065</v>
      </c>
    </row>
    <row r="105" spans="1:22" ht="71.25" customHeight="1">
      <c r="A105" s="148" t="s">
        <v>320</v>
      </c>
      <c r="B105" s="149" t="s">
        <v>189</v>
      </c>
      <c r="C105" s="158" t="s">
        <v>109</v>
      </c>
      <c r="D105" s="151" t="s">
        <v>780</v>
      </c>
      <c r="E105" s="151">
        <v>30</v>
      </c>
      <c r="F105" s="151"/>
      <c r="G105" s="224" t="s">
        <v>1022</v>
      </c>
      <c r="H105" s="152">
        <v>21</v>
      </c>
      <c r="I105" s="153" t="s">
        <v>671</v>
      </c>
      <c r="J105" s="154"/>
      <c r="K105" s="154"/>
      <c r="L105" s="155"/>
      <c r="M105" s="132">
        <v>1</v>
      </c>
      <c r="N105" s="154">
        <v>72</v>
      </c>
      <c r="O105" s="182">
        <v>1092.0318978182163</v>
      </c>
      <c r="P105" s="182">
        <v>263.36992906821649</v>
      </c>
      <c r="Q105" s="183">
        <v>20.785244521722561</v>
      </c>
      <c r="R105" s="184">
        <v>6.2161217130335364</v>
      </c>
      <c r="S105" s="184">
        <v>7.9990425876524398</v>
      </c>
      <c r="T105" s="184">
        <v>4.1121665396341461E-2</v>
      </c>
      <c r="U105" s="184">
        <v>11.086795874618906</v>
      </c>
      <c r="V105" s="184">
        <v>1.9852134146341465</v>
      </c>
    </row>
    <row r="106" spans="1:22" ht="66.75" customHeight="1">
      <c r="A106" s="148" t="s">
        <v>321</v>
      </c>
      <c r="B106" s="149" t="s">
        <v>190</v>
      </c>
      <c r="C106" s="158" t="s">
        <v>109</v>
      </c>
      <c r="D106" s="151" t="s">
        <v>780</v>
      </c>
      <c r="E106" s="151">
        <v>70</v>
      </c>
      <c r="F106" s="151">
        <v>5</v>
      </c>
      <c r="G106" s="224" t="s">
        <v>1191</v>
      </c>
      <c r="H106" s="152">
        <v>21</v>
      </c>
      <c r="I106" s="153" t="s">
        <v>670</v>
      </c>
      <c r="J106" s="154"/>
      <c r="K106" s="154"/>
      <c r="L106" s="155" t="s">
        <v>130</v>
      </c>
      <c r="M106" s="154">
        <v>0</v>
      </c>
      <c r="N106" s="154">
        <v>72</v>
      </c>
      <c r="O106" s="182">
        <v>1330.2406412275902</v>
      </c>
      <c r="P106" s="182">
        <v>322.0670216130107</v>
      </c>
      <c r="Q106" s="183">
        <v>30.037187158210088</v>
      </c>
      <c r="R106" s="184">
        <v>11.907162983261209</v>
      </c>
      <c r="S106" s="184">
        <v>3.4408402384801944</v>
      </c>
      <c r="T106" s="184">
        <v>3.5084882780921593E-3</v>
      </c>
      <c r="U106" s="184">
        <v>9.5873685921822247</v>
      </c>
      <c r="V106" s="184">
        <v>2</v>
      </c>
    </row>
    <row r="107" spans="1:22" ht="57" customHeight="1">
      <c r="A107" s="148" t="s">
        <v>322</v>
      </c>
      <c r="B107" s="149" t="s">
        <v>191</v>
      </c>
      <c r="C107" s="158" t="s">
        <v>109</v>
      </c>
      <c r="D107" s="151" t="s">
        <v>780</v>
      </c>
      <c r="E107" s="151">
        <v>84</v>
      </c>
      <c r="F107" s="151">
        <v>5</v>
      </c>
      <c r="G107" s="224" t="s">
        <v>1064</v>
      </c>
      <c r="H107" s="152">
        <v>21</v>
      </c>
      <c r="I107" s="153" t="s">
        <v>664</v>
      </c>
      <c r="J107" s="154"/>
      <c r="K107" s="154"/>
      <c r="L107" s="155" t="s">
        <v>130</v>
      </c>
      <c r="M107" s="154">
        <v>0</v>
      </c>
      <c r="N107" s="154">
        <v>72</v>
      </c>
      <c r="O107" s="182">
        <v>1248.7483792995745</v>
      </c>
      <c r="P107" s="182">
        <v>301.9819365553173</v>
      </c>
      <c r="Q107" s="183">
        <v>26.904957986372747</v>
      </c>
      <c r="R107" s="184">
        <v>10.529834529180116</v>
      </c>
      <c r="S107" s="184">
        <v>1.8511493170269906</v>
      </c>
      <c r="T107" s="184">
        <v>0.40461104590506003</v>
      </c>
      <c r="U107" s="184">
        <v>12.593516642033272</v>
      </c>
      <c r="V107" s="184">
        <v>2.0467876762173414</v>
      </c>
    </row>
    <row r="108" spans="1:22" ht="54" customHeight="1">
      <c r="A108" s="68" t="s">
        <v>1057</v>
      </c>
      <c r="B108" s="17" t="s">
        <v>1058</v>
      </c>
      <c r="C108" s="158" t="s">
        <v>109</v>
      </c>
      <c r="D108" s="151" t="s">
        <v>780</v>
      </c>
      <c r="E108" s="151">
        <v>84</v>
      </c>
      <c r="F108" s="151">
        <v>5</v>
      </c>
      <c r="G108" s="224" t="s">
        <v>1064</v>
      </c>
      <c r="H108" s="152">
        <v>21</v>
      </c>
      <c r="I108" s="153" t="s">
        <v>664</v>
      </c>
      <c r="J108" s="154"/>
      <c r="K108" s="154"/>
      <c r="L108" s="155" t="s">
        <v>130</v>
      </c>
      <c r="M108" s="154">
        <v>0</v>
      </c>
      <c r="N108" s="154">
        <v>72</v>
      </c>
      <c r="O108" s="182">
        <v>1248.7483792995745</v>
      </c>
      <c r="P108" s="182">
        <v>301.9819365553173</v>
      </c>
      <c r="Q108" s="183">
        <v>26.904957986372747</v>
      </c>
      <c r="R108" s="184">
        <v>10.529834529180116</v>
      </c>
      <c r="S108" s="184">
        <v>1.8511493170269906</v>
      </c>
      <c r="T108" s="184">
        <v>0.40461104590506003</v>
      </c>
      <c r="U108" s="184">
        <v>12.593516642033272</v>
      </c>
      <c r="V108" s="184">
        <v>2.0467876762173414</v>
      </c>
    </row>
    <row r="109" spans="1:22" ht="46.5" customHeight="1">
      <c r="A109" s="148" t="s">
        <v>323</v>
      </c>
      <c r="B109" s="149" t="s">
        <v>192</v>
      </c>
      <c r="C109" s="158" t="s">
        <v>177</v>
      </c>
      <c r="D109" s="28" t="s">
        <v>741</v>
      </c>
      <c r="E109" s="151">
        <v>67</v>
      </c>
      <c r="F109" s="151">
        <v>20</v>
      </c>
      <c r="G109" s="224" t="s">
        <v>1097</v>
      </c>
      <c r="H109" s="152">
        <v>30</v>
      </c>
      <c r="I109" s="153" t="s">
        <v>728</v>
      </c>
      <c r="J109" s="154"/>
      <c r="K109" s="154"/>
      <c r="L109" s="155" t="s">
        <v>130</v>
      </c>
      <c r="M109" s="154">
        <v>0</v>
      </c>
      <c r="N109" s="154">
        <v>72</v>
      </c>
      <c r="O109" s="243"/>
      <c r="P109" s="250"/>
      <c r="Q109" s="250"/>
      <c r="R109" s="250"/>
      <c r="S109" s="250"/>
      <c r="T109" s="250"/>
      <c r="U109" s="250"/>
      <c r="V109" s="272"/>
    </row>
    <row r="110" spans="1:22" ht="41.25" customHeight="1" thickBot="1">
      <c r="A110" s="148" t="s">
        <v>324</v>
      </c>
      <c r="B110" s="149" t="s">
        <v>193</v>
      </c>
      <c r="C110" s="158" t="s">
        <v>109</v>
      </c>
      <c r="D110" s="151" t="s">
        <v>780</v>
      </c>
      <c r="E110" s="151">
        <v>88</v>
      </c>
      <c r="F110" s="151"/>
      <c r="G110" s="224" t="s">
        <v>1220</v>
      </c>
      <c r="H110" s="152">
        <v>21</v>
      </c>
      <c r="I110" s="229" t="s">
        <v>687</v>
      </c>
      <c r="J110" s="154"/>
      <c r="K110" s="154"/>
      <c r="L110" s="155" t="s">
        <v>130</v>
      </c>
      <c r="M110" s="154">
        <v>0</v>
      </c>
      <c r="N110" s="154">
        <v>72</v>
      </c>
      <c r="O110" s="179">
        <v>1280.8553905126976</v>
      </c>
      <c r="P110" s="179">
        <v>309.30555821753717</v>
      </c>
      <c r="Q110" s="180">
        <v>26.702012458073796</v>
      </c>
      <c r="R110" s="180">
        <v>9.7640153330138979</v>
      </c>
      <c r="S110" s="180">
        <v>0.98441303306181138</v>
      </c>
      <c r="T110" s="180">
        <v>0.35840919980833746</v>
      </c>
      <c r="U110" s="180">
        <v>16.129046478198372</v>
      </c>
      <c r="V110" s="181">
        <v>2.4</v>
      </c>
    </row>
    <row r="111" spans="1:22" ht="52.5" customHeight="1">
      <c r="A111" s="148" t="s">
        <v>325</v>
      </c>
      <c r="B111" s="149" t="s">
        <v>194</v>
      </c>
      <c r="C111" s="158" t="s">
        <v>109</v>
      </c>
      <c r="D111" s="151" t="s">
        <v>780</v>
      </c>
      <c r="E111" s="151">
        <v>75</v>
      </c>
      <c r="F111" s="151"/>
      <c r="G111" s="224" t="s">
        <v>920</v>
      </c>
      <c r="H111" s="152">
        <v>21</v>
      </c>
      <c r="I111" s="229" t="s">
        <v>995</v>
      </c>
      <c r="J111" s="154"/>
      <c r="K111" s="154"/>
      <c r="L111" s="155" t="s">
        <v>130</v>
      </c>
      <c r="M111" s="154">
        <v>0</v>
      </c>
      <c r="N111" s="154">
        <v>72</v>
      </c>
      <c r="O111" s="287">
        <v>496.9099583800953</v>
      </c>
      <c r="P111" s="195">
        <v>118.93556266339303</v>
      </c>
      <c r="Q111" s="196">
        <v>6.3336287861018405</v>
      </c>
      <c r="R111" s="197">
        <v>2.3551988286447849</v>
      </c>
      <c r="S111" s="197">
        <v>4.0122428763403102</v>
      </c>
      <c r="T111" s="197">
        <v>0.3</v>
      </c>
      <c r="U111" s="197">
        <v>11.330966382867764</v>
      </c>
      <c r="V111" s="276">
        <v>1.8</v>
      </c>
    </row>
    <row r="112" spans="1:22" ht="52.5" customHeight="1">
      <c r="A112" s="148" t="s">
        <v>326</v>
      </c>
      <c r="B112" s="149" t="s">
        <v>195</v>
      </c>
      <c r="C112" s="158" t="s">
        <v>109</v>
      </c>
      <c r="D112" s="151" t="s">
        <v>780</v>
      </c>
      <c r="E112" s="151">
        <v>60</v>
      </c>
      <c r="F112" s="151">
        <v>5</v>
      </c>
      <c r="G112" s="224" t="s">
        <v>893</v>
      </c>
      <c r="H112" s="152">
        <v>21</v>
      </c>
      <c r="I112" s="153" t="s">
        <v>773</v>
      </c>
      <c r="J112" s="154"/>
      <c r="K112" s="154"/>
      <c r="L112" s="155" t="s">
        <v>130</v>
      </c>
      <c r="M112" s="154">
        <v>0</v>
      </c>
      <c r="N112" s="154">
        <v>72</v>
      </c>
      <c r="O112" s="284">
        <v>1474.426821192053</v>
      </c>
      <c r="P112" s="168">
        <v>356.62773178807947</v>
      </c>
      <c r="Q112" s="169">
        <v>32.397599337748346</v>
      </c>
      <c r="R112" s="170">
        <v>12.420612582781454</v>
      </c>
      <c r="S112" s="170">
        <v>6.9069803394039742</v>
      </c>
      <c r="T112" s="170">
        <v>0.1665562913907285</v>
      </c>
      <c r="U112" s="170">
        <v>9.1341276903973512</v>
      </c>
      <c r="V112" s="171">
        <v>1.9365066225165561</v>
      </c>
    </row>
    <row r="113" spans="1:23" ht="40.5" customHeight="1" thickBot="1">
      <c r="A113" s="186" t="s">
        <v>647</v>
      </c>
      <c r="B113" s="149" t="s">
        <v>196</v>
      </c>
      <c r="C113" s="158" t="s">
        <v>109</v>
      </c>
      <c r="D113" s="151" t="s">
        <v>253</v>
      </c>
      <c r="E113" s="151">
        <v>80</v>
      </c>
      <c r="F113" s="151"/>
      <c r="G113" s="224" t="s">
        <v>1015</v>
      </c>
      <c r="H113" s="152">
        <v>14</v>
      </c>
      <c r="I113" s="229" t="s">
        <v>731</v>
      </c>
      <c r="J113" s="154"/>
      <c r="K113" s="154"/>
      <c r="L113" s="155" t="s">
        <v>130</v>
      </c>
      <c r="M113" s="154">
        <v>0</v>
      </c>
      <c r="N113" s="154">
        <v>48</v>
      </c>
      <c r="O113" s="256">
        <v>737.20856319473035</v>
      </c>
      <c r="P113" s="256">
        <v>177.06261836146561</v>
      </c>
      <c r="Q113" s="264">
        <v>15.456064223960478</v>
      </c>
      <c r="R113" s="264">
        <v>5.0025524907369281</v>
      </c>
      <c r="S113" s="264">
        <v>0.91666117743927533</v>
      </c>
      <c r="T113" s="262">
        <v>0</v>
      </c>
      <c r="U113" s="262">
        <v>8.7632358995471371</v>
      </c>
      <c r="V113" s="264">
        <v>0.6</v>
      </c>
    </row>
    <row r="114" spans="1:23" ht="46.5" customHeight="1" thickTop="1">
      <c r="A114" s="148" t="s">
        <v>327</v>
      </c>
      <c r="B114" s="149" t="s">
        <v>197</v>
      </c>
      <c r="C114" s="158" t="s">
        <v>109</v>
      </c>
      <c r="D114" s="151" t="s">
        <v>253</v>
      </c>
      <c r="E114" s="151">
        <v>15</v>
      </c>
      <c r="F114" s="151"/>
      <c r="G114" s="237" t="s">
        <v>897</v>
      </c>
      <c r="H114" s="152">
        <v>10</v>
      </c>
      <c r="I114" s="153" t="s">
        <v>695</v>
      </c>
      <c r="J114" s="154"/>
      <c r="K114" s="154"/>
      <c r="L114" s="155"/>
      <c r="M114" s="154" t="s">
        <v>547</v>
      </c>
      <c r="N114" s="154">
        <v>48</v>
      </c>
      <c r="O114" s="246">
        <v>2011.8476100331284</v>
      </c>
      <c r="P114" s="257">
        <v>487.45527685754854</v>
      </c>
      <c r="Q114" s="265">
        <v>50.126455276857548</v>
      </c>
      <c r="R114" s="268">
        <v>18.892096545196406</v>
      </c>
      <c r="S114" s="268">
        <v>2.6988641741599624</v>
      </c>
      <c r="T114" s="268">
        <v>1.5144344533838146E-2</v>
      </c>
      <c r="U114" s="268">
        <v>6.6521533364884053</v>
      </c>
      <c r="V114" s="274">
        <v>1.4732607666824418</v>
      </c>
    </row>
    <row r="115" spans="1:23" ht="67.5" customHeight="1">
      <c r="A115" s="148" t="s">
        <v>328</v>
      </c>
      <c r="B115" s="149" t="s">
        <v>198</v>
      </c>
      <c r="C115" s="158" t="s">
        <v>109</v>
      </c>
      <c r="D115" s="151" t="s">
        <v>253</v>
      </c>
      <c r="E115" s="151">
        <v>20</v>
      </c>
      <c r="F115" s="151"/>
      <c r="G115" s="225" t="s">
        <v>953</v>
      </c>
      <c r="H115" s="152">
        <v>10</v>
      </c>
      <c r="I115" s="229" t="s">
        <v>991</v>
      </c>
      <c r="J115" s="154"/>
      <c r="K115" s="154"/>
      <c r="L115" s="155"/>
      <c r="M115" s="154" t="s">
        <v>533</v>
      </c>
      <c r="N115" s="154">
        <v>48</v>
      </c>
      <c r="O115" s="167">
        <v>1535</v>
      </c>
      <c r="P115" s="168">
        <v>368</v>
      </c>
      <c r="Q115" s="169">
        <v>25.1</v>
      </c>
      <c r="R115" s="170">
        <v>9.5720573929961112</v>
      </c>
      <c r="S115" s="170">
        <v>26</v>
      </c>
      <c r="T115" s="170">
        <v>0.1</v>
      </c>
      <c r="U115" s="170">
        <v>8.4</v>
      </c>
      <c r="V115" s="171">
        <v>1.5108949416342412</v>
      </c>
    </row>
    <row r="116" spans="1:23" ht="67.5" customHeight="1">
      <c r="A116" s="148" t="s">
        <v>329</v>
      </c>
      <c r="B116" s="149" t="s">
        <v>199</v>
      </c>
      <c r="C116" s="158" t="s">
        <v>109</v>
      </c>
      <c r="D116" s="151" t="s">
        <v>253</v>
      </c>
      <c r="E116" s="151">
        <v>40</v>
      </c>
      <c r="F116" s="151"/>
      <c r="G116" s="237" t="s">
        <v>954</v>
      </c>
      <c r="H116" s="152">
        <v>10</v>
      </c>
      <c r="I116" s="229" t="s">
        <v>990</v>
      </c>
      <c r="J116" s="154"/>
      <c r="K116" s="154"/>
      <c r="L116" s="155"/>
      <c r="M116" s="154" t="s">
        <v>533</v>
      </c>
      <c r="N116" s="154">
        <v>48</v>
      </c>
      <c r="O116" s="167">
        <v>1260</v>
      </c>
      <c r="P116" s="168">
        <v>303</v>
      </c>
      <c r="Q116" s="169">
        <v>24.7</v>
      </c>
      <c r="R116" s="170">
        <v>9.1999999999999993</v>
      </c>
      <c r="S116" s="170">
        <v>9</v>
      </c>
      <c r="T116" s="170">
        <v>0.7</v>
      </c>
      <c r="U116" s="170">
        <v>11.4</v>
      </c>
      <c r="V116" s="171">
        <v>1.4660624470892885</v>
      </c>
    </row>
    <row r="117" spans="1:23" ht="67.5" customHeight="1">
      <c r="A117" s="148" t="s">
        <v>330</v>
      </c>
      <c r="B117" s="149" t="s">
        <v>200</v>
      </c>
      <c r="C117" s="158" t="s">
        <v>109</v>
      </c>
      <c r="D117" s="151" t="s">
        <v>780</v>
      </c>
      <c r="E117" s="151">
        <v>70</v>
      </c>
      <c r="F117" s="151"/>
      <c r="G117" s="224" t="s">
        <v>917</v>
      </c>
      <c r="H117" s="152">
        <v>21</v>
      </c>
      <c r="I117" s="153" t="s">
        <v>677</v>
      </c>
      <c r="J117" s="154"/>
      <c r="K117" s="154"/>
      <c r="L117" s="155" t="s">
        <v>130</v>
      </c>
      <c r="M117" s="154">
        <v>0</v>
      </c>
      <c r="N117" s="154">
        <v>72</v>
      </c>
      <c r="O117" s="243">
        <v>432</v>
      </c>
      <c r="P117" s="248">
        <v>103</v>
      </c>
      <c r="Q117" s="266">
        <v>4.5</v>
      </c>
      <c r="R117" s="163">
        <v>1.7</v>
      </c>
      <c r="S117" s="163">
        <v>2.4</v>
      </c>
      <c r="T117" s="163">
        <v>0</v>
      </c>
      <c r="U117" s="163">
        <v>13.3</v>
      </c>
      <c r="V117" s="273">
        <v>1.9</v>
      </c>
    </row>
    <row r="118" spans="1:23" ht="65.25" customHeight="1">
      <c r="A118" s="148" t="s">
        <v>331</v>
      </c>
      <c r="B118" s="149" t="s">
        <v>201</v>
      </c>
      <c r="C118" s="158" t="s">
        <v>109</v>
      </c>
      <c r="D118" s="151" t="s">
        <v>780</v>
      </c>
      <c r="E118" s="151">
        <v>30</v>
      </c>
      <c r="F118" s="151"/>
      <c r="G118" s="224" t="s">
        <v>1084</v>
      </c>
      <c r="H118" s="152">
        <v>21</v>
      </c>
      <c r="I118" s="229" t="s">
        <v>710</v>
      </c>
      <c r="J118" s="154"/>
      <c r="K118" s="154"/>
      <c r="L118" s="155"/>
      <c r="M118" s="154">
        <v>1</v>
      </c>
      <c r="N118" s="154">
        <v>72</v>
      </c>
      <c r="O118" s="167">
        <v>806.31845977011517</v>
      </c>
      <c r="P118" s="168">
        <v>193.17830172413792</v>
      </c>
      <c r="Q118" s="169">
        <v>11.521909961685822</v>
      </c>
      <c r="R118" s="169">
        <v>4.4692030651340984</v>
      </c>
      <c r="S118" s="169">
        <v>7.7656733716475106</v>
      </c>
      <c r="T118" s="169">
        <v>2.4613026819923368E-2</v>
      </c>
      <c r="U118" s="169">
        <v>14.67896264367816</v>
      </c>
      <c r="V118" s="308">
        <v>2.1782318007662833</v>
      </c>
      <c r="W118" s="132" t="s">
        <v>1083</v>
      </c>
    </row>
    <row r="119" spans="1:23" ht="67.5" customHeight="1">
      <c r="A119" s="148" t="s">
        <v>332</v>
      </c>
      <c r="B119" s="149" t="s">
        <v>202</v>
      </c>
      <c r="C119" s="158" t="s">
        <v>109</v>
      </c>
      <c r="D119" s="151" t="s">
        <v>780</v>
      </c>
      <c r="E119" s="151">
        <v>91</v>
      </c>
      <c r="F119" s="151"/>
      <c r="G119" s="224" t="s">
        <v>884</v>
      </c>
      <c r="H119" s="152">
        <v>21</v>
      </c>
      <c r="I119" s="153" t="s">
        <v>685</v>
      </c>
      <c r="J119" s="154"/>
      <c r="K119" s="154"/>
      <c r="L119" s="155" t="s">
        <v>130</v>
      </c>
      <c r="M119" s="154">
        <v>10</v>
      </c>
      <c r="N119" s="154">
        <v>72</v>
      </c>
      <c r="O119" s="166">
        <v>1282.2094988564511</v>
      </c>
      <c r="P119" s="161">
        <v>309.81358176222983</v>
      </c>
      <c r="Q119" s="162">
        <v>26.674399992753067</v>
      </c>
      <c r="R119" s="163">
        <v>9.9188019637463558</v>
      </c>
      <c r="S119" s="163">
        <v>0.65890537230688007</v>
      </c>
      <c r="T119" s="163">
        <v>0.22700884384670669</v>
      </c>
      <c r="U119" s="163">
        <v>16.712470608940816</v>
      </c>
      <c r="V119" s="273">
        <v>2.0624647682577417</v>
      </c>
    </row>
    <row r="120" spans="1:23" ht="62.25" customHeight="1">
      <c r="A120" s="148" t="s">
        <v>333</v>
      </c>
      <c r="B120" s="149" t="s">
        <v>203</v>
      </c>
      <c r="C120" s="158" t="s">
        <v>109</v>
      </c>
      <c r="D120" s="151" t="s">
        <v>780</v>
      </c>
      <c r="E120" s="151"/>
      <c r="F120" s="151"/>
      <c r="G120" s="157" t="s">
        <v>204</v>
      </c>
      <c r="H120" s="152">
        <v>15</v>
      </c>
      <c r="I120" s="153" t="s">
        <v>766</v>
      </c>
      <c r="J120" s="154"/>
      <c r="K120" s="154"/>
      <c r="L120" s="155" t="s">
        <v>130</v>
      </c>
      <c r="M120" s="154">
        <v>0</v>
      </c>
      <c r="N120" s="154">
        <v>72</v>
      </c>
      <c r="P120" s="289"/>
      <c r="Q120" s="289"/>
      <c r="R120" s="289"/>
      <c r="S120" s="289"/>
      <c r="T120" s="289"/>
      <c r="U120" s="289"/>
      <c r="V120" s="294"/>
    </row>
    <row r="121" spans="1:23" ht="55.5" customHeight="1" thickBot="1">
      <c r="A121" s="148" t="s">
        <v>334</v>
      </c>
      <c r="B121" s="149" t="s">
        <v>205</v>
      </c>
      <c r="C121" s="158" t="s">
        <v>109</v>
      </c>
      <c r="D121" s="151" t="s">
        <v>780</v>
      </c>
      <c r="E121" s="151">
        <v>45</v>
      </c>
      <c r="F121" s="151"/>
      <c r="G121" s="224" t="s">
        <v>1023</v>
      </c>
      <c r="H121" s="152">
        <v>21</v>
      </c>
      <c r="I121" s="153" t="s">
        <v>732</v>
      </c>
      <c r="J121" s="154"/>
      <c r="K121" s="154"/>
      <c r="L121" s="155"/>
      <c r="M121" s="154">
        <v>1</v>
      </c>
      <c r="N121" s="154">
        <v>72</v>
      </c>
      <c r="O121" s="188">
        <v>1107.0427124614707</v>
      </c>
      <c r="P121" s="168">
        <v>266.67855570233388</v>
      </c>
      <c r="Q121" s="169">
        <v>20.726450902686047</v>
      </c>
      <c r="R121" s="169">
        <v>7.6665785997358009</v>
      </c>
      <c r="S121" s="169">
        <v>6.9924834874504631</v>
      </c>
      <c r="T121" s="169">
        <v>0.24702774108322326</v>
      </c>
      <c r="U121" s="169">
        <v>12.954715984147954</v>
      </c>
      <c r="V121" s="171">
        <v>2.0045090268604144</v>
      </c>
    </row>
    <row r="122" spans="1:23" ht="56.25" customHeight="1">
      <c r="A122" s="148" t="s">
        <v>335</v>
      </c>
      <c r="B122" s="149" t="s">
        <v>206</v>
      </c>
      <c r="C122" s="158" t="s">
        <v>109</v>
      </c>
      <c r="D122" s="151" t="s">
        <v>780</v>
      </c>
      <c r="E122" s="151">
        <v>40</v>
      </c>
      <c r="F122" s="151"/>
      <c r="G122" s="224" t="s">
        <v>1060</v>
      </c>
      <c r="H122" s="152">
        <v>21</v>
      </c>
      <c r="I122" s="153" t="s">
        <v>708</v>
      </c>
      <c r="J122" s="154"/>
      <c r="K122" s="154"/>
      <c r="L122" s="155"/>
      <c r="M122" s="154">
        <v>1.7</v>
      </c>
      <c r="N122" s="154">
        <v>72</v>
      </c>
      <c r="O122" s="195">
        <v>1143.385463478261</v>
      </c>
      <c r="P122" s="195">
        <v>275.24238260869566</v>
      </c>
      <c r="Q122" s="196">
        <v>20.774475652173912</v>
      </c>
      <c r="R122" s="196">
        <v>9.0088947826086958</v>
      </c>
      <c r="S122" s="306">
        <v>6.7683382608695659</v>
      </c>
      <c r="T122" s="306">
        <v>0.17289130434782612</v>
      </c>
      <c r="U122" s="306">
        <v>15.25231304347826</v>
      </c>
      <c r="V122" s="312">
        <v>2.0388260869565218</v>
      </c>
    </row>
    <row r="123" spans="1:23" ht="56.25" customHeight="1">
      <c r="A123" s="68" t="s">
        <v>1018</v>
      </c>
      <c r="B123" s="17" t="s">
        <v>1019</v>
      </c>
      <c r="C123" s="158" t="s">
        <v>109</v>
      </c>
      <c r="D123" s="151" t="s">
        <v>780</v>
      </c>
      <c r="E123" s="151">
        <v>75</v>
      </c>
      <c r="F123" s="151"/>
      <c r="G123" s="224" t="s">
        <v>908</v>
      </c>
      <c r="H123" s="152">
        <v>21</v>
      </c>
      <c r="I123" s="153" t="s">
        <v>668</v>
      </c>
      <c r="J123" s="154"/>
      <c r="K123" s="154"/>
      <c r="L123" s="155" t="s">
        <v>130</v>
      </c>
      <c r="M123" s="154">
        <v>0</v>
      </c>
      <c r="N123" s="154">
        <v>72</v>
      </c>
      <c r="O123" s="166">
        <v>1155.0557362930472</v>
      </c>
      <c r="P123" s="161">
        <v>279.05414589495786</v>
      </c>
      <c r="Q123" s="162">
        <v>23.753557110622054</v>
      </c>
      <c r="R123" s="163">
        <v>8.9921897595756874</v>
      </c>
      <c r="S123" s="163">
        <v>1.611308872339575</v>
      </c>
      <c r="T123" s="163">
        <v>0.27467915379656477</v>
      </c>
      <c r="U123" s="163">
        <v>14.496611985842483</v>
      </c>
      <c r="V123" s="164">
        <v>2.1661227440814681</v>
      </c>
    </row>
    <row r="124" spans="1:23" ht="47.25" customHeight="1">
      <c r="A124" s="148" t="s">
        <v>336</v>
      </c>
      <c r="B124" s="149" t="s">
        <v>207</v>
      </c>
      <c r="C124" s="158" t="s">
        <v>109</v>
      </c>
      <c r="D124" s="151" t="s">
        <v>780</v>
      </c>
      <c r="E124" s="151">
        <v>32</v>
      </c>
      <c r="F124" s="151">
        <v>13</v>
      </c>
      <c r="G124" s="279" t="s">
        <v>1024</v>
      </c>
      <c r="H124" s="152">
        <v>21</v>
      </c>
      <c r="I124" s="153" t="s">
        <v>702</v>
      </c>
      <c r="J124" s="154"/>
      <c r="K124" s="154"/>
      <c r="L124" s="155"/>
      <c r="M124" s="154">
        <v>1</v>
      </c>
      <c r="N124" s="154">
        <v>72</v>
      </c>
      <c r="O124" s="251">
        <v>1454.7821637426903</v>
      </c>
      <c r="P124" s="251">
        <v>352.38596491228083</v>
      </c>
      <c r="Q124" s="267">
        <v>34.149532163742698</v>
      </c>
      <c r="R124" s="267">
        <v>13.482719298245618</v>
      </c>
      <c r="S124" s="267">
        <v>0.36302144249512674</v>
      </c>
      <c r="T124" s="267">
        <v>0.19652046783625732</v>
      </c>
      <c r="U124" s="267">
        <v>10.844649122807018</v>
      </c>
      <c r="V124" s="267">
        <v>1.8429824561403509</v>
      </c>
    </row>
    <row r="125" spans="1:23" ht="40.5" customHeight="1">
      <c r="A125" s="148" t="s">
        <v>337</v>
      </c>
      <c r="B125" s="149" t="s">
        <v>208</v>
      </c>
      <c r="C125" s="158" t="s">
        <v>109</v>
      </c>
      <c r="D125" s="151" t="s">
        <v>780</v>
      </c>
      <c r="E125" s="151">
        <v>60</v>
      </c>
      <c r="F125" s="151"/>
      <c r="G125" s="224" t="s">
        <v>948</v>
      </c>
      <c r="H125" s="152">
        <v>21</v>
      </c>
      <c r="I125" s="153" t="s">
        <v>704</v>
      </c>
      <c r="J125" s="154"/>
      <c r="K125" s="154"/>
      <c r="L125" s="155" t="s">
        <v>130</v>
      </c>
      <c r="M125" s="154">
        <v>3</v>
      </c>
      <c r="N125" s="154">
        <v>72</v>
      </c>
      <c r="O125" s="166">
        <v>1604.0019686269015</v>
      </c>
      <c r="P125" s="161">
        <v>388.98272340602733</v>
      </c>
      <c r="Q125" s="162">
        <v>39.550287640918661</v>
      </c>
      <c r="R125" s="163">
        <v>15.197748723705105</v>
      </c>
      <c r="S125" s="163">
        <v>5.288940318364828</v>
      </c>
      <c r="T125" s="163">
        <v>1.0305004666024339E-3</v>
      </c>
      <c r="U125" s="163">
        <v>8.9087189349728462</v>
      </c>
      <c r="V125" s="164">
        <v>1.6988218903739818</v>
      </c>
    </row>
    <row r="126" spans="1:23" ht="45" customHeight="1">
      <c r="A126" s="148" t="s">
        <v>338</v>
      </c>
      <c r="B126" s="149" t="s">
        <v>209</v>
      </c>
      <c r="C126" s="158" t="s">
        <v>109</v>
      </c>
      <c r="D126" s="151" t="s">
        <v>780</v>
      </c>
      <c r="E126" s="151">
        <v>70</v>
      </c>
      <c r="F126" s="151"/>
      <c r="G126" s="224" t="s">
        <v>950</v>
      </c>
      <c r="H126" s="152">
        <v>21</v>
      </c>
      <c r="I126" s="153" t="s">
        <v>717</v>
      </c>
      <c r="J126" s="154"/>
      <c r="K126" s="154"/>
      <c r="L126" s="155" t="s">
        <v>130</v>
      </c>
      <c r="M126" s="154">
        <v>0</v>
      </c>
      <c r="N126" s="154">
        <v>72</v>
      </c>
      <c r="O126" s="166">
        <v>993.5228848821082</v>
      </c>
      <c r="P126" s="161">
        <v>239.09153952843272</v>
      </c>
      <c r="Q126" s="162">
        <v>22.102657578363385</v>
      </c>
      <c r="R126" s="163">
        <v>5.5219694868238562</v>
      </c>
      <c r="S126" s="163">
        <v>5.7030026962552007</v>
      </c>
      <c r="T126" s="163">
        <v>1.3869625520110957E-4</v>
      </c>
      <c r="U126" s="163">
        <v>10.361719833564495</v>
      </c>
      <c r="V126" s="164">
        <v>2.4341192787794728</v>
      </c>
    </row>
    <row r="127" spans="1:23" ht="51" customHeight="1">
      <c r="A127" s="148" t="s">
        <v>339</v>
      </c>
      <c r="B127" s="149" t="s">
        <v>210</v>
      </c>
      <c r="C127" s="158" t="s">
        <v>109</v>
      </c>
      <c r="D127" s="151" t="s">
        <v>780</v>
      </c>
      <c r="E127" s="151">
        <v>72</v>
      </c>
      <c r="F127" s="151"/>
      <c r="G127" s="224" t="s">
        <v>1124</v>
      </c>
      <c r="H127" s="152">
        <v>21</v>
      </c>
      <c r="I127" s="153" t="s">
        <v>713</v>
      </c>
      <c r="J127" s="154"/>
      <c r="K127" s="154"/>
      <c r="L127" s="155" t="s">
        <v>130</v>
      </c>
      <c r="M127" s="154">
        <v>0</v>
      </c>
      <c r="N127" s="154">
        <v>72</v>
      </c>
      <c r="O127" s="166">
        <v>477.65390390390388</v>
      </c>
      <c r="P127" s="161">
        <v>114.21133633633633</v>
      </c>
      <c r="Q127" s="162">
        <v>7.4148442102102106</v>
      </c>
      <c r="R127" s="163">
        <v>1.6788100600600599</v>
      </c>
      <c r="S127" s="163">
        <v>5.2742603963963965</v>
      </c>
      <c r="T127" s="163">
        <v>0</v>
      </c>
      <c r="U127" s="163">
        <v>12.724211711711712</v>
      </c>
      <c r="V127" s="164">
        <v>2.438213213213213</v>
      </c>
    </row>
    <row r="128" spans="1:23" ht="39.75" customHeight="1">
      <c r="A128" s="148" t="s">
        <v>340</v>
      </c>
      <c r="B128" s="149" t="s">
        <v>211</v>
      </c>
      <c r="C128" s="158" t="s">
        <v>109</v>
      </c>
      <c r="D128" s="151" t="s">
        <v>780</v>
      </c>
      <c r="E128" s="151"/>
      <c r="F128" s="151"/>
      <c r="G128" s="157" t="s">
        <v>257</v>
      </c>
      <c r="H128" s="152">
        <v>21</v>
      </c>
      <c r="I128" s="153"/>
      <c r="J128" s="154"/>
      <c r="K128" s="154"/>
      <c r="L128" s="155" t="s">
        <v>130</v>
      </c>
      <c r="M128" s="154">
        <v>0</v>
      </c>
      <c r="N128" s="154">
        <v>72</v>
      </c>
      <c r="O128" s="243"/>
      <c r="P128" s="250"/>
      <c r="Q128" s="250"/>
      <c r="R128" s="250"/>
      <c r="S128" s="250"/>
      <c r="T128" s="250"/>
      <c r="U128" s="250"/>
      <c r="V128" s="272"/>
    </row>
    <row r="129" spans="1:23" ht="47.25" hidden="1" customHeight="1">
      <c r="A129" s="148"/>
      <c r="B129" s="149"/>
      <c r="C129" s="158"/>
      <c r="D129" s="151"/>
      <c r="E129" s="151"/>
      <c r="F129" s="151"/>
      <c r="G129" s="224"/>
      <c r="H129" s="152"/>
      <c r="I129" s="153"/>
      <c r="J129" s="154"/>
      <c r="K129" s="154"/>
      <c r="L129" s="155"/>
      <c r="M129" s="154"/>
      <c r="N129" s="154">
        <v>72</v>
      </c>
      <c r="O129" s="166"/>
      <c r="P129" s="161"/>
      <c r="Q129" s="162"/>
      <c r="R129" s="163"/>
      <c r="S129" s="163"/>
      <c r="T129" s="163"/>
      <c r="U129" s="163"/>
      <c r="V129" s="164"/>
    </row>
    <row r="130" spans="1:23" ht="52.5" customHeight="1">
      <c r="A130" s="148" t="s">
        <v>341</v>
      </c>
      <c r="B130" s="149" t="s">
        <v>212</v>
      </c>
      <c r="C130" s="158" t="s">
        <v>109</v>
      </c>
      <c r="D130" s="151" t="s">
        <v>780</v>
      </c>
      <c r="E130" s="151">
        <v>80</v>
      </c>
      <c r="F130" s="151"/>
      <c r="G130" s="224" t="s">
        <v>1125</v>
      </c>
      <c r="H130" s="152">
        <v>21</v>
      </c>
      <c r="I130" s="153" t="s">
        <v>714</v>
      </c>
      <c r="J130" s="154"/>
      <c r="K130" s="154"/>
      <c r="L130" s="155" t="s">
        <v>130</v>
      </c>
      <c r="M130" s="154">
        <v>0</v>
      </c>
      <c r="N130" s="154">
        <v>72</v>
      </c>
      <c r="O130" s="182">
        <v>503.35500000000002</v>
      </c>
      <c r="P130" s="182">
        <v>120.315</v>
      </c>
      <c r="Q130" s="183">
        <v>6.19435</v>
      </c>
      <c r="R130" s="184">
        <v>2.4562499999999998</v>
      </c>
      <c r="S130" s="184">
        <v>2.9480500000000007</v>
      </c>
      <c r="T130" s="184">
        <v>0</v>
      </c>
      <c r="U130" s="184">
        <v>13.26</v>
      </c>
      <c r="V130" s="184">
        <v>2.02325</v>
      </c>
    </row>
    <row r="131" spans="1:23" ht="40.5" customHeight="1">
      <c r="A131" s="148" t="s">
        <v>342</v>
      </c>
      <c r="B131" s="149" t="s">
        <v>213</v>
      </c>
      <c r="C131" s="158" t="s">
        <v>109</v>
      </c>
      <c r="D131" s="151" t="s">
        <v>780</v>
      </c>
      <c r="E131" s="151">
        <v>55</v>
      </c>
      <c r="F131" s="151"/>
      <c r="G131" s="224" t="s">
        <v>925</v>
      </c>
      <c r="H131" s="152">
        <v>10</v>
      </c>
      <c r="I131" s="153" t="s">
        <v>767</v>
      </c>
      <c r="J131" s="154"/>
      <c r="K131" s="154"/>
      <c r="L131" s="155" t="s">
        <v>130</v>
      </c>
      <c r="M131" s="154">
        <v>0</v>
      </c>
      <c r="N131" s="154">
        <v>72</v>
      </c>
      <c r="O131" s="243"/>
      <c r="P131" s="250"/>
      <c r="Q131" s="250"/>
      <c r="R131" s="250"/>
      <c r="S131" s="250"/>
      <c r="T131" s="250"/>
      <c r="U131" s="250"/>
      <c r="V131" s="272"/>
    </row>
    <row r="132" spans="1:23" ht="52.5" customHeight="1">
      <c r="A132" s="148" t="s">
        <v>343</v>
      </c>
      <c r="B132" s="149" t="s">
        <v>214</v>
      </c>
      <c r="C132" s="158" t="s">
        <v>109</v>
      </c>
      <c r="D132" s="151" t="s">
        <v>780</v>
      </c>
      <c r="E132" s="151">
        <v>70</v>
      </c>
      <c r="F132" s="151"/>
      <c r="G132" s="224" t="s">
        <v>879</v>
      </c>
      <c r="H132" s="152">
        <v>21</v>
      </c>
      <c r="I132" s="153" t="s">
        <v>675</v>
      </c>
      <c r="J132" s="154"/>
      <c r="K132" s="154"/>
      <c r="L132" s="155" t="s">
        <v>130</v>
      </c>
      <c r="M132" s="154">
        <v>0</v>
      </c>
      <c r="N132" s="154">
        <v>72</v>
      </c>
      <c r="O132" s="166">
        <v>993.5228848821082</v>
      </c>
      <c r="P132" s="161">
        <v>239.09153952843272</v>
      </c>
      <c r="Q132" s="162">
        <v>21.223023578363385</v>
      </c>
      <c r="R132" s="163">
        <v>5.5219694868238562</v>
      </c>
      <c r="S132" s="163">
        <v>1.500138696255201</v>
      </c>
      <c r="T132" s="163">
        <v>1.3869625520110957E-4</v>
      </c>
      <c r="U132" s="163">
        <v>10.361719833564495</v>
      </c>
      <c r="V132" s="164">
        <v>2.4341192787794728</v>
      </c>
    </row>
    <row r="133" spans="1:23" ht="70.5" customHeight="1">
      <c r="A133" s="148" t="s">
        <v>344</v>
      </c>
      <c r="B133" s="149" t="s">
        <v>215</v>
      </c>
      <c r="C133" s="158" t="s">
        <v>109</v>
      </c>
      <c r="D133" s="151" t="s">
        <v>780</v>
      </c>
      <c r="E133" s="151">
        <v>50</v>
      </c>
      <c r="F133" s="151"/>
      <c r="G133" s="224" t="s">
        <v>949</v>
      </c>
      <c r="H133" s="152">
        <v>21</v>
      </c>
      <c r="I133" s="153" t="s">
        <v>716</v>
      </c>
      <c r="J133" s="154"/>
      <c r="K133" s="154"/>
      <c r="L133" s="155" t="s">
        <v>130</v>
      </c>
      <c r="M133" s="154">
        <v>0</v>
      </c>
      <c r="N133" s="154">
        <v>72</v>
      </c>
      <c r="O133" s="182">
        <v>955.41891405969079</v>
      </c>
      <c r="P133" s="182">
        <v>228.5275080906149</v>
      </c>
      <c r="Q133" s="183">
        <v>19.193113987774179</v>
      </c>
      <c r="R133" s="184">
        <v>5.1486389787846107</v>
      </c>
      <c r="S133" s="184">
        <v>1.4353110391945345</v>
      </c>
      <c r="T133" s="184">
        <v>1.2585400934915495E-4</v>
      </c>
      <c r="U133" s="184">
        <v>12.893042071197412</v>
      </c>
      <c r="V133" s="184">
        <v>2.2920711974110031</v>
      </c>
    </row>
    <row r="134" spans="1:23" ht="40.5" customHeight="1">
      <c r="A134" s="148" t="s">
        <v>345</v>
      </c>
      <c r="B134" s="149" t="s">
        <v>216</v>
      </c>
      <c r="C134" s="158" t="s">
        <v>109</v>
      </c>
      <c r="D134" s="151" t="s">
        <v>780</v>
      </c>
      <c r="E134" s="151"/>
      <c r="F134" s="151"/>
      <c r="G134" s="157" t="s">
        <v>217</v>
      </c>
      <c r="H134" s="152">
        <v>21</v>
      </c>
      <c r="I134" s="153" t="s">
        <v>715</v>
      </c>
      <c r="J134" s="154"/>
      <c r="K134" s="154"/>
      <c r="L134" s="155" t="s">
        <v>130</v>
      </c>
      <c r="M134" s="154">
        <v>0</v>
      </c>
      <c r="N134" s="154">
        <v>72</v>
      </c>
      <c r="O134" s="296">
        <v>2878.787878787879</v>
      </c>
      <c r="P134" s="300">
        <v>699.90224828934504</v>
      </c>
      <c r="Q134" s="302">
        <v>76.14858260019551</v>
      </c>
      <c r="R134" s="305">
        <v>29.921798631476051</v>
      </c>
      <c r="S134" s="305">
        <v>0</v>
      </c>
      <c r="T134" s="305">
        <v>0</v>
      </c>
      <c r="U134" s="305">
        <v>3.7145650048875853</v>
      </c>
      <c r="V134" s="310">
        <v>2.251515151515151</v>
      </c>
    </row>
    <row r="135" spans="1:23" ht="54.75" customHeight="1">
      <c r="A135" s="148" t="s">
        <v>346</v>
      </c>
      <c r="B135" s="149" t="s">
        <v>218</v>
      </c>
      <c r="C135" s="158" t="s">
        <v>109</v>
      </c>
      <c r="D135" s="151" t="s">
        <v>780</v>
      </c>
      <c r="E135" s="151"/>
      <c r="F135" s="151" t="s">
        <v>544</v>
      </c>
      <c r="G135" s="224" t="s">
        <v>927</v>
      </c>
      <c r="H135" s="152">
        <v>21</v>
      </c>
      <c r="I135" s="153" t="s">
        <v>751</v>
      </c>
      <c r="J135" s="154"/>
      <c r="K135" s="154"/>
      <c r="L135" s="155" t="s">
        <v>130</v>
      </c>
      <c r="M135" s="154">
        <v>0</v>
      </c>
      <c r="N135" s="154">
        <v>72</v>
      </c>
      <c r="O135" s="327">
        <v>799</v>
      </c>
      <c r="P135" s="328">
        <v>191</v>
      </c>
      <c r="Q135" s="329">
        <v>14.5</v>
      </c>
      <c r="R135" s="330">
        <v>7.7</v>
      </c>
      <c r="S135" s="330">
        <v>2.1</v>
      </c>
      <c r="T135" s="330">
        <v>0</v>
      </c>
      <c r="U135" s="330">
        <v>15.5</v>
      </c>
      <c r="V135" s="331">
        <v>3.4</v>
      </c>
    </row>
    <row r="136" spans="1:23" ht="52.5" customHeight="1">
      <c r="A136" s="148" t="s">
        <v>347</v>
      </c>
      <c r="B136" s="149" t="s">
        <v>219</v>
      </c>
      <c r="C136" s="158" t="s">
        <v>109</v>
      </c>
      <c r="D136" s="151" t="s">
        <v>780</v>
      </c>
      <c r="E136" s="151">
        <v>90</v>
      </c>
      <c r="F136" s="151"/>
      <c r="G136" s="224" t="s">
        <v>887</v>
      </c>
      <c r="H136" s="152">
        <v>21</v>
      </c>
      <c r="I136" s="153" t="s">
        <v>730</v>
      </c>
      <c r="J136" s="154"/>
      <c r="K136" s="154"/>
      <c r="L136" s="155" t="s">
        <v>130</v>
      </c>
      <c r="M136" s="154">
        <v>3</v>
      </c>
      <c r="N136" s="154">
        <v>72</v>
      </c>
      <c r="O136" s="252">
        <v>401.20382941688428</v>
      </c>
      <c r="P136" s="259">
        <v>95.006440382941676</v>
      </c>
      <c r="Q136" s="259">
        <v>2.7737510879025229</v>
      </c>
      <c r="R136" s="269">
        <v>0.65228198433420348</v>
      </c>
      <c r="S136" s="269">
        <v>1.6247867711053086</v>
      </c>
      <c r="T136" s="269">
        <v>0.1</v>
      </c>
      <c r="U136" s="269">
        <v>15.96226283724978</v>
      </c>
      <c r="V136" s="275">
        <v>2.0984926022628372</v>
      </c>
    </row>
    <row r="137" spans="1:23" ht="65.25" customHeight="1">
      <c r="A137" s="148" t="s">
        <v>348</v>
      </c>
      <c r="B137" s="149" t="s">
        <v>220</v>
      </c>
      <c r="C137" s="158" t="s">
        <v>109</v>
      </c>
      <c r="D137" s="151" t="s">
        <v>780</v>
      </c>
      <c r="E137" s="151">
        <v>65</v>
      </c>
      <c r="F137" s="151"/>
      <c r="G137" s="224" t="s">
        <v>898</v>
      </c>
      <c r="H137" s="152">
        <v>21</v>
      </c>
      <c r="I137" s="233" t="s">
        <v>994</v>
      </c>
      <c r="J137" s="154"/>
      <c r="K137" s="154"/>
      <c r="L137" s="155" t="s">
        <v>130</v>
      </c>
      <c r="M137" s="154">
        <v>0</v>
      </c>
      <c r="N137" s="154">
        <v>72</v>
      </c>
      <c r="O137" s="168">
        <v>1065.2275500476644</v>
      </c>
      <c r="P137" s="168">
        <v>257.13040991420399</v>
      </c>
      <c r="Q137" s="169">
        <v>21.09803622497617</v>
      </c>
      <c r="R137" s="170">
        <v>7.986959008579599</v>
      </c>
      <c r="S137" s="170">
        <v>7.0236415633937082</v>
      </c>
      <c r="T137" s="170">
        <v>3.050524308865587E-3</v>
      </c>
      <c r="U137" s="170">
        <v>9.8277788369876102</v>
      </c>
      <c r="V137" s="171">
        <v>1.9724499523355576</v>
      </c>
    </row>
    <row r="138" spans="1:23" ht="40.5" customHeight="1">
      <c r="A138" s="148" t="s">
        <v>785</v>
      </c>
      <c r="B138" s="149" t="s">
        <v>791</v>
      </c>
      <c r="C138" s="158" t="s">
        <v>109</v>
      </c>
      <c r="D138" s="151" t="s">
        <v>780</v>
      </c>
      <c r="E138" s="151">
        <v>84</v>
      </c>
      <c r="F138" s="151">
        <v>5</v>
      </c>
      <c r="G138" s="224" t="s">
        <v>947</v>
      </c>
      <c r="H138" s="152">
        <v>21</v>
      </c>
      <c r="I138" s="153" t="s">
        <v>664</v>
      </c>
      <c r="J138" s="154"/>
      <c r="K138" s="154"/>
      <c r="L138" s="155" t="s">
        <v>130</v>
      </c>
      <c r="M138" s="154">
        <v>0</v>
      </c>
      <c r="N138" s="154">
        <v>72</v>
      </c>
      <c r="O138" s="161">
        <v>1248.7483792995745</v>
      </c>
      <c r="P138" s="161">
        <v>301.9819365553173</v>
      </c>
      <c r="Q138" s="162">
        <v>26.904957986372747</v>
      </c>
      <c r="R138" s="163">
        <v>10.529834529180116</v>
      </c>
      <c r="S138" s="163">
        <v>1.8511493170269906</v>
      </c>
      <c r="T138" s="163">
        <v>0.40461104590506003</v>
      </c>
      <c r="U138" s="163">
        <v>12.593516642033272</v>
      </c>
      <c r="V138" s="164">
        <v>2.0467876762173414</v>
      </c>
    </row>
    <row r="139" spans="1:23" ht="40.5" customHeight="1">
      <c r="A139" s="148" t="s">
        <v>349</v>
      </c>
      <c r="B139" s="149" t="s">
        <v>221</v>
      </c>
      <c r="C139" s="158" t="s">
        <v>109</v>
      </c>
      <c r="D139" s="151" t="s">
        <v>780</v>
      </c>
      <c r="E139" s="151">
        <v>75</v>
      </c>
      <c r="F139" s="151"/>
      <c r="G139" s="224" t="s">
        <v>910</v>
      </c>
      <c r="H139" s="152">
        <v>21</v>
      </c>
      <c r="I139" s="153" t="s">
        <v>703</v>
      </c>
      <c r="J139" s="154"/>
      <c r="K139" s="154"/>
      <c r="L139" s="155" t="s">
        <v>130</v>
      </c>
      <c r="M139" s="154">
        <v>0</v>
      </c>
      <c r="N139" s="154">
        <v>72</v>
      </c>
      <c r="O139" s="161">
        <v>1254.9144459955153</v>
      </c>
      <c r="P139" s="161">
        <v>303.37757005960202</v>
      </c>
      <c r="Q139" s="162">
        <v>26.592347518154199</v>
      </c>
      <c r="R139" s="163">
        <v>10.017251472645617</v>
      </c>
      <c r="S139" s="163">
        <v>1.5661630181157735</v>
      </c>
      <c r="T139" s="163">
        <v>8.2564588177159517E-2</v>
      </c>
      <c r="U139" s="163">
        <v>13.999145389731309</v>
      </c>
      <c r="V139" s="164">
        <v>2.1379819134313358</v>
      </c>
    </row>
    <row r="140" spans="1:23" ht="40.5" customHeight="1">
      <c r="A140" s="148" t="s">
        <v>350</v>
      </c>
      <c r="B140" s="149" t="s">
        <v>222</v>
      </c>
      <c r="C140" s="158" t="s">
        <v>109</v>
      </c>
      <c r="D140" s="151" t="s">
        <v>780</v>
      </c>
      <c r="E140" s="151">
        <v>75</v>
      </c>
      <c r="F140" s="151">
        <v>5</v>
      </c>
      <c r="G140" s="224" t="s">
        <v>1059</v>
      </c>
      <c r="H140" s="152">
        <v>21</v>
      </c>
      <c r="I140" s="153" t="s">
        <v>652</v>
      </c>
      <c r="J140" s="154"/>
      <c r="K140" s="154"/>
      <c r="L140" s="155" t="s">
        <v>130</v>
      </c>
      <c r="M140" s="154">
        <v>0</v>
      </c>
      <c r="N140" s="154">
        <v>72</v>
      </c>
      <c r="O140" s="161">
        <v>1772.9812865122835</v>
      </c>
      <c r="P140" s="161">
        <v>428.19995217599245</v>
      </c>
      <c r="Q140" s="162">
        <v>42.374005547584893</v>
      </c>
      <c r="R140" s="163">
        <v>16.276498517455764</v>
      </c>
      <c r="S140" s="163">
        <v>1.8160195121951221</v>
      </c>
      <c r="T140" s="163">
        <v>2.0760975609756097E-2</v>
      </c>
      <c r="U140" s="163">
        <v>9.5591692013390741</v>
      </c>
      <c r="V140" s="164">
        <v>1.9814244598060955</v>
      </c>
      <c r="W140"/>
    </row>
    <row r="141" spans="1:23" ht="43.5" customHeight="1">
      <c r="A141" s="148" t="s">
        <v>351</v>
      </c>
      <c r="B141" s="149" t="s">
        <v>223</v>
      </c>
      <c r="C141" s="158" t="s">
        <v>109</v>
      </c>
      <c r="D141" s="151" t="s">
        <v>780</v>
      </c>
      <c r="E141" s="151">
        <v>75</v>
      </c>
      <c r="F141" s="151"/>
      <c r="G141" s="224" t="s">
        <v>882</v>
      </c>
      <c r="H141" s="152">
        <v>21</v>
      </c>
      <c r="I141" s="153" t="s">
        <v>682</v>
      </c>
      <c r="J141" s="154"/>
      <c r="K141" s="154"/>
      <c r="L141" s="155" t="s">
        <v>130</v>
      </c>
      <c r="M141" s="154">
        <v>0</v>
      </c>
      <c r="N141" s="154">
        <v>72</v>
      </c>
      <c r="O141" s="244">
        <v>1387.2944687554698</v>
      </c>
      <c r="P141" s="255">
        <v>335.3303693330999</v>
      </c>
      <c r="Q141" s="263">
        <v>29.466117626465955</v>
      </c>
      <c r="R141" s="190">
        <v>11.569276474706809</v>
      </c>
      <c r="S141" s="190">
        <v>3.1373008927008579</v>
      </c>
      <c r="T141" s="190">
        <v>0.62142394538771228</v>
      </c>
      <c r="U141" s="190">
        <v>14.04583318746718</v>
      </c>
      <c r="V141" s="191">
        <v>2.0476282163486781</v>
      </c>
    </row>
    <row r="142" spans="1:23" ht="49.5" customHeight="1">
      <c r="A142" s="148" t="s">
        <v>352</v>
      </c>
      <c r="B142" s="149" t="s">
        <v>224</v>
      </c>
      <c r="C142" s="158" t="s">
        <v>109</v>
      </c>
      <c r="D142" s="151" t="s">
        <v>780</v>
      </c>
      <c r="E142" s="151">
        <v>91</v>
      </c>
      <c r="F142" s="151"/>
      <c r="G142" s="224" t="s">
        <v>1108</v>
      </c>
      <c r="H142" s="152">
        <v>21</v>
      </c>
      <c r="I142" s="233" t="s">
        <v>666</v>
      </c>
      <c r="J142" s="154"/>
      <c r="K142" s="154"/>
      <c r="L142" s="155" t="s">
        <v>130</v>
      </c>
      <c r="M142" s="154">
        <v>0</v>
      </c>
      <c r="N142" s="154">
        <v>72</v>
      </c>
      <c r="O142" s="182">
        <v>1253.5512453316935</v>
      </c>
      <c r="P142" s="182">
        <v>302.89552425770302</v>
      </c>
      <c r="Q142" s="183">
        <v>25.836111607569851</v>
      </c>
      <c r="R142" s="184">
        <v>9.6223130149620832</v>
      </c>
      <c r="S142" s="184">
        <v>1.2467034610917538</v>
      </c>
      <c r="T142" s="184">
        <v>0.24094829268292683</v>
      </c>
      <c r="U142" s="184">
        <v>16.486608212065313</v>
      </c>
      <c r="V142" s="184">
        <v>2.2013132472501198</v>
      </c>
    </row>
    <row r="143" spans="1:23" ht="40.5" customHeight="1">
      <c r="A143" s="148" t="s">
        <v>353</v>
      </c>
      <c r="B143" s="149" t="s">
        <v>225</v>
      </c>
      <c r="C143" s="158" t="s">
        <v>109</v>
      </c>
      <c r="D143" s="151" t="s">
        <v>780</v>
      </c>
      <c r="E143" s="151">
        <v>65</v>
      </c>
      <c r="F143" s="151"/>
      <c r="G143" s="224" t="s">
        <v>946</v>
      </c>
      <c r="H143" s="152">
        <v>21</v>
      </c>
      <c r="I143" s="153" t="s">
        <v>768</v>
      </c>
      <c r="J143" s="154"/>
      <c r="K143" s="154"/>
      <c r="L143" s="155" t="s">
        <v>130</v>
      </c>
      <c r="M143" s="154">
        <v>0</v>
      </c>
      <c r="N143" s="154">
        <v>72</v>
      </c>
      <c r="O143" s="245"/>
      <c r="P143" s="250"/>
      <c r="Q143" s="250"/>
      <c r="R143" s="250"/>
      <c r="S143" s="250"/>
      <c r="T143" s="250"/>
      <c r="U143" s="250"/>
      <c r="V143" s="272"/>
    </row>
    <row r="144" spans="1:23" ht="40.5" customHeight="1">
      <c r="A144" s="148" t="s">
        <v>354</v>
      </c>
      <c r="B144" s="149" t="s">
        <v>226</v>
      </c>
      <c r="C144" s="158" t="s">
        <v>109</v>
      </c>
      <c r="D144" s="151" t="s">
        <v>780</v>
      </c>
      <c r="E144" s="151" t="s">
        <v>545</v>
      </c>
      <c r="F144" s="151"/>
      <c r="G144" s="224" t="s">
        <v>904</v>
      </c>
      <c r="H144" s="152">
        <v>21</v>
      </c>
      <c r="I144" s="153" t="s">
        <v>678</v>
      </c>
      <c r="J144" s="154"/>
      <c r="K144" s="154"/>
      <c r="L144" s="155" t="s">
        <v>130</v>
      </c>
      <c r="M144" s="154">
        <v>0</v>
      </c>
      <c r="N144" s="154">
        <v>72</v>
      </c>
      <c r="O144" s="227">
        <v>319.95518207282913</v>
      </c>
      <c r="P144" s="227">
        <v>76.14761904761906</v>
      </c>
      <c r="Q144" s="228">
        <v>1.4797198879551823</v>
      </c>
      <c r="R144" s="184">
        <v>0.55574229691876753</v>
      </c>
      <c r="S144" s="184">
        <v>2.2474509803921574</v>
      </c>
      <c r="T144" s="184">
        <v>0</v>
      </c>
      <c r="U144" s="184">
        <v>13.334089635854344</v>
      </c>
      <c r="V144" s="184">
        <v>1.9439103641456583</v>
      </c>
    </row>
    <row r="145" spans="1:23" ht="38.25" customHeight="1">
      <c r="A145" s="148" t="s">
        <v>355</v>
      </c>
      <c r="B145" s="149" t="s">
        <v>227</v>
      </c>
      <c r="C145" s="158" t="s">
        <v>109</v>
      </c>
      <c r="D145" s="151" t="s">
        <v>780</v>
      </c>
      <c r="E145" s="151">
        <v>15</v>
      </c>
      <c r="F145" s="151"/>
      <c r="G145" s="224" t="s">
        <v>1552</v>
      </c>
      <c r="H145" s="152">
        <v>21</v>
      </c>
      <c r="I145" s="233" t="s">
        <v>1553</v>
      </c>
      <c r="J145" s="154"/>
      <c r="K145" s="154"/>
      <c r="L145" s="155" t="s">
        <v>130</v>
      </c>
      <c r="M145" s="154">
        <v>0</v>
      </c>
      <c r="N145" s="154">
        <v>72</v>
      </c>
      <c r="O145" s="298">
        <v>888</v>
      </c>
      <c r="P145" s="260">
        <v>213</v>
      </c>
      <c r="Q145" s="260">
        <v>14.8</v>
      </c>
      <c r="R145" s="270">
        <v>6</v>
      </c>
      <c r="S145" s="270">
        <v>5.0999999999999996</v>
      </c>
      <c r="T145" s="270">
        <v>0</v>
      </c>
      <c r="U145" s="270">
        <v>14.7</v>
      </c>
      <c r="V145" s="277">
        <v>2.1</v>
      </c>
    </row>
    <row r="146" spans="1:23" ht="66" customHeight="1">
      <c r="A146" s="148" t="s">
        <v>356</v>
      </c>
      <c r="B146" s="149" t="s">
        <v>228</v>
      </c>
      <c r="C146" s="158" t="s">
        <v>109</v>
      </c>
      <c r="D146" s="151" t="s">
        <v>780</v>
      </c>
      <c r="E146" s="151">
        <v>70</v>
      </c>
      <c r="F146" s="151">
        <v>5</v>
      </c>
      <c r="G146" s="224" t="s">
        <v>1192</v>
      </c>
      <c r="H146" s="152">
        <v>21</v>
      </c>
      <c r="I146" s="153" t="s">
        <v>686</v>
      </c>
      <c r="J146" s="154"/>
      <c r="K146" s="154"/>
      <c r="L146" s="155" t="s">
        <v>130</v>
      </c>
      <c r="M146" s="154">
        <v>7</v>
      </c>
      <c r="N146" s="154">
        <v>72</v>
      </c>
      <c r="O146" s="182">
        <v>1315.295007352941</v>
      </c>
      <c r="P146" s="182">
        <v>318.27469852941169</v>
      </c>
      <c r="Q146" s="183">
        <v>29.164301470588232</v>
      </c>
      <c r="R146" s="184">
        <v>12.109448529411763</v>
      </c>
      <c r="S146" s="184">
        <v>3.3412916666666663</v>
      </c>
      <c r="T146" s="184">
        <v>5.5416666666666677E-2</v>
      </c>
      <c r="U146" s="184">
        <v>10.642694852941176</v>
      </c>
      <c r="V146" s="184">
        <v>1.7261690159934941</v>
      </c>
    </row>
    <row r="147" spans="1:23" ht="55.5" customHeight="1">
      <c r="A147" s="148" t="s">
        <v>357</v>
      </c>
      <c r="B147" s="149" t="s">
        <v>229</v>
      </c>
      <c r="C147" s="158" t="s">
        <v>109</v>
      </c>
      <c r="D147" s="151" t="s">
        <v>780</v>
      </c>
      <c r="E147" s="151" t="s">
        <v>544</v>
      </c>
      <c r="F147" s="151"/>
      <c r="G147" s="224" t="s">
        <v>929</v>
      </c>
      <c r="H147" s="152">
        <v>21</v>
      </c>
      <c r="I147" s="153" t="s">
        <v>752</v>
      </c>
      <c r="J147" s="154"/>
      <c r="K147" s="154"/>
      <c r="L147" s="155" t="s">
        <v>130</v>
      </c>
      <c r="M147" s="154">
        <v>0</v>
      </c>
      <c r="N147" s="154">
        <v>72</v>
      </c>
      <c r="O147" s="243">
        <v>795</v>
      </c>
      <c r="P147" s="250">
        <v>191</v>
      </c>
      <c r="Q147" s="250">
        <v>14.3</v>
      </c>
      <c r="R147" s="163">
        <v>4.5</v>
      </c>
      <c r="S147" s="163">
        <v>2</v>
      </c>
      <c r="T147" s="163">
        <v>0</v>
      </c>
      <c r="U147" s="163">
        <v>15.8</v>
      </c>
      <c r="V147" s="164">
        <v>3.2</v>
      </c>
    </row>
    <row r="148" spans="1:23" ht="40.5" customHeight="1">
      <c r="A148" s="148" t="s">
        <v>358</v>
      </c>
      <c r="B148" s="149" t="s">
        <v>230</v>
      </c>
      <c r="C148" s="158" t="s">
        <v>109</v>
      </c>
      <c r="D148" s="28" t="s">
        <v>780</v>
      </c>
      <c r="E148" s="151">
        <v>78</v>
      </c>
      <c r="F148" s="151">
        <v>5</v>
      </c>
      <c r="G148" s="224" t="s">
        <v>931</v>
      </c>
      <c r="H148" s="152">
        <v>21</v>
      </c>
      <c r="I148" s="233" t="s">
        <v>692</v>
      </c>
      <c r="J148" s="154"/>
      <c r="K148" s="154"/>
      <c r="L148" s="155" t="s">
        <v>130</v>
      </c>
      <c r="M148" s="154">
        <v>0</v>
      </c>
      <c r="N148" s="154">
        <v>72</v>
      </c>
      <c r="O148" s="166">
        <v>1504.2149711865241</v>
      </c>
      <c r="P148" s="161">
        <v>364.48534379155791</v>
      </c>
      <c r="Q148" s="162">
        <v>35.626744274245183</v>
      </c>
      <c r="R148" s="163">
        <v>14.085804216125698</v>
      </c>
      <c r="S148" s="163">
        <v>8.0855292321331818E-2</v>
      </c>
      <c r="T148" s="163">
        <v>2.9178446534994823E-2</v>
      </c>
      <c r="U148" s="163">
        <v>10.861302640003942</v>
      </c>
      <c r="V148" s="164">
        <v>2</v>
      </c>
    </row>
    <row r="149" spans="1:23" ht="40.5" customHeight="1">
      <c r="A149" s="148" t="s">
        <v>359</v>
      </c>
      <c r="B149" s="149" t="s">
        <v>231</v>
      </c>
      <c r="C149" s="158" t="s">
        <v>109</v>
      </c>
      <c r="D149" s="151" t="s">
        <v>780</v>
      </c>
      <c r="E149" s="151" t="s">
        <v>542</v>
      </c>
      <c r="F149" s="151"/>
      <c r="G149" s="224" t="s">
        <v>926</v>
      </c>
      <c r="H149" s="152">
        <v>21</v>
      </c>
      <c r="I149" s="153" t="s">
        <v>770</v>
      </c>
      <c r="J149" s="154"/>
      <c r="K149" s="154"/>
      <c r="L149" s="155" t="s">
        <v>130</v>
      </c>
      <c r="M149" s="154">
        <v>0</v>
      </c>
      <c r="N149" s="154">
        <v>72</v>
      </c>
      <c r="O149" s="250"/>
      <c r="P149" s="250"/>
      <c r="Q149" s="250"/>
      <c r="R149" s="250"/>
      <c r="S149" s="250"/>
      <c r="T149" s="250"/>
      <c r="U149" s="250"/>
      <c r="V149" s="272"/>
    </row>
    <row r="150" spans="1:23" ht="40.5" customHeight="1">
      <c r="A150" s="148" t="s">
        <v>360</v>
      </c>
      <c r="B150" s="149" t="s">
        <v>232</v>
      </c>
      <c r="C150" s="158" t="s">
        <v>109</v>
      </c>
      <c r="D150" s="151" t="s">
        <v>780</v>
      </c>
      <c r="E150" s="151">
        <v>58</v>
      </c>
      <c r="F150" s="151"/>
      <c r="G150" s="224" t="s">
        <v>1199</v>
      </c>
      <c r="H150" s="152">
        <v>21</v>
      </c>
      <c r="I150" s="153" t="s">
        <v>688</v>
      </c>
      <c r="J150" s="154"/>
      <c r="K150" s="154"/>
      <c r="L150" s="155" t="s">
        <v>130</v>
      </c>
      <c r="M150" s="154">
        <v>0</v>
      </c>
      <c r="N150" s="154">
        <v>72</v>
      </c>
      <c r="O150" s="284">
        <v>805.41088631984599</v>
      </c>
      <c r="P150" s="187">
        <v>192.95038535645475</v>
      </c>
      <c r="Q150" s="170">
        <v>11.58179190751445</v>
      </c>
      <c r="R150" s="170">
        <v>4.4966473988439306</v>
      </c>
      <c r="S150" s="170">
        <v>7.14841040462428</v>
      </c>
      <c r="T150" s="170">
        <v>0.20982658959537576</v>
      </c>
      <c r="U150" s="170">
        <v>14.781117533718692</v>
      </c>
      <c r="V150" s="171">
        <v>2.209961464354528</v>
      </c>
    </row>
    <row r="151" spans="1:23" ht="40.5" customHeight="1" thickBot="1">
      <c r="A151" s="148" t="s">
        <v>361</v>
      </c>
      <c r="B151" s="149" t="s">
        <v>233</v>
      </c>
      <c r="C151" s="158" t="s">
        <v>109</v>
      </c>
      <c r="D151" s="151" t="s">
        <v>780</v>
      </c>
      <c r="E151" s="151">
        <v>46</v>
      </c>
      <c r="F151" s="151"/>
      <c r="G151" s="224" t="s">
        <v>913</v>
      </c>
      <c r="H151" s="152">
        <v>21</v>
      </c>
      <c r="I151" s="153" t="s">
        <v>705</v>
      </c>
      <c r="J151" s="154"/>
      <c r="K151" s="154"/>
      <c r="L151" s="155" t="s">
        <v>130</v>
      </c>
      <c r="M151" s="154">
        <v>0</v>
      </c>
      <c r="N151" s="154">
        <v>72</v>
      </c>
      <c r="O151" s="161">
        <v>469.30090654074911</v>
      </c>
      <c r="P151" s="161">
        <v>112.142556000691</v>
      </c>
      <c r="Q151" s="162">
        <v>6.5402414316598252</v>
      </c>
      <c r="R151" s="163">
        <v>2.2660968567221396</v>
      </c>
      <c r="S151" s="163">
        <v>8.4293208817301597</v>
      </c>
      <c r="T151" s="163">
        <v>4.5465856648102605E-2</v>
      </c>
      <c r="U151" s="163">
        <v>10.887996767055222</v>
      </c>
      <c r="V151" s="164">
        <v>2.0543317758162565</v>
      </c>
    </row>
    <row r="152" spans="1:23" ht="57.75" customHeight="1" thickTop="1" thickBot="1">
      <c r="A152" s="148" t="s">
        <v>362</v>
      </c>
      <c r="B152" s="149" t="s">
        <v>234</v>
      </c>
      <c r="C152" s="158" t="s">
        <v>163</v>
      </c>
      <c r="D152" s="151" t="s">
        <v>255</v>
      </c>
      <c r="E152" s="28" t="s">
        <v>1021</v>
      </c>
      <c r="F152" s="151"/>
      <c r="G152" s="224" t="s">
        <v>892</v>
      </c>
      <c r="H152" s="152">
        <v>21</v>
      </c>
      <c r="I152" s="153" t="s">
        <v>663</v>
      </c>
      <c r="J152" s="154"/>
      <c r="K152" s="154"/>
      <c r="L152" s="155" t="s">
        <v>130</v>
      </c>
      <c r="M152" s="154">
        <v>0</v>
      </c>
      <c r="N152" s="154">
        <v>72</v>
      </c>
      <c r="O152" s="285">
        <v>1585.5434078798191</v>
      </c>
      <c r="P152" s="288">
        <v>383.79407901077104</v>
      </c>
      <c r="Q152" s="290">
        <v>35.682332890447846</v>
      </c>
      <c r="R152" s="292">
        <v>14.069983214640024</v>
      </c>
      <c r="S152" s="292">
        <v>1.8094781746031747</v>
      </c>
      <c r="T152" s="292">
        <v>0.48717559523809523</v>
      </c>
      <c r="U152" s="292">
        <v>14.134473754606011</v>
      </c>
      <c r="V152" s="293">
        <v>2.2540105495323131</v>
      </c>
    </row>
    <row r="153" spans="1:23" ht="40.5" customHeight="1" thickTop="1">
      <c r="A153" s="148" t="s">
        <v>363</v>
      </c>
      <c r="B153" s="149" t="s">
        <v>235</v>
      </c>
      <c r="C153" s="158" t="s">
        <v>109</v>
      </c>
      <c r="D153" s="151" t="s">
        <v>780</v>
      </c>
      <c r="E153" s="151">
        <v>55</v>
      </c>
      <c r="F153" s="151"/>
      <c r="G153" s="224" t="s">
        <v>925</v>
      </c>
      <c r="H153" s="152">
        <v>10</v>
      </c>
      <c r="I153" s="153" t="s">
        <v>767</v>
      </c>
      <c r="J153" s="154"/>
      <c r="K153" s="154"/>
      <c r="L153" s="155" t="s">
        <v>130</v>
      </c>
      <c r="M153" s="154">
        <v>0</v>
      </c>
      <c r="N153" s="154">
        <v>72</v>
      </c>
      <c r="O153" s="253"/>
      <c r="P153" s="261"/>
      <c r="Q153" s="261"/>
      <c r="R153" s="261"/>
      <c r="S153" s="261"/>
      <c r="T153" s="261"/>
      <c r="U153" s="261"/>
      <c r="V153" s="278"/>
    </row>
    <row r="154" spans="1:23" ht="40.5" customHeight="1">
      <c r="A154" s="148" t="s">
        <v>364</v>
      </c>
      <c r="B154" s="149" t="s">
        <v>279</v>
      </c>
      <c r="C154" s="158" t="s">
        <v>109</v>
      </c>
      <c r="D154" s="151" t="s">
        <v>780</v>
      </c>
      <c r="E154" s="151">
        <v>78</v>
      </c>
      <c r="F154" s="151">
        <v>5</v>
      </c>
      <c r="G154" s="224" t="s">
        <v>1055</v>
      </c>
      <c r="H154" s="152">
        <v>21</v>
      </c>
      <c r="I154" s="153" t="s">
        <v>721</v>
      </c>
      <c r="J154" s="154"/>
      <c r="K154" s="154"/>
      <c r="L154" s="155" t="s">
        <v>130</v>
      </c>
      <c r="M154" s="154">
        <v>0</v>
      </c>
      <c r="N154" s="154">
        <v>72</v>
      </c>
      <c r="O154" s="166">
        <v>1509.9383793103448</v>
      </c>
      <c r="P154" s="161">
        <v>365.79572413793102</v>
      </c>
      <c r="Q154" s="162">
        <v>35.651603448275864</v>
      </c>
      <c r="R154" s="163">
        <v>14.089606896551727</v>
      </c>
      <c r="S154" s="163">
        <v>0.32421724137931029</v>
      </c>
      <c r="T154" s="163">
        <v>0.28573448275862062</v>
      </c>
      <c r="U154" s="163">
        <v>10.852672413793105</v>
      </c>
      <c r="V154" s="164">
        <v>1.8892610837438419</v>
      </c>
      <c r="W154" t="s">
        <v>1056</v>
      </c>
    </row>
    <row r="155" spans="1:23" ht="47.25" customHeight="1">
      <c r="A155" s="148" t="s">
        <v>365</v>
      </c>
      <c r="B155" s="149" t="s">
        <v>265</v>
      </c>
      <c r="C155" s="158" t="s">
        <v>109</v>
      </c>
      <c r="D155" s="151" t="s">
        <v>780</v>
      </c>
      <c r="E155" s="151">
        <v>80</v>
      </c>
      <c r="F155" s="151"/>
      <c r="G155" s="224" t="s">
        <v>880</v>
      </c>
      <c r="H155" s="152">
        <v>10</v>
      </c>
      <c r="I155" s="233" t="s">
        <v>993</v>
      </c>
      <c r="J155" s="154"/>
      <c r="K155" s="154"/>
      <c r="L155" s="155" t="s">
        <v>130</v>
      </c>
      <c r="M155" s="154">
        <v>0</v>
      </c>
      <c r="N155" s="154">
        <v>24</v>
      </c>
      <c r="O155" s="166">
        <v>1089</v>
      </c>
      <c r="P155" s="161">
        <v>263</v>
      </c>
      <c r="Q155" s="162">
        <v>23.1</v>
      </c>
      <c r="R155" s="163">
        <v>9</v>
      </c>
      <c r="S155" s="163">
        <v>1.4</v>
      </c>
      <c r="T155" s="163">
        <v>0.6</v>
      </c>
      <c r="U155" s="163">
        <v>12.4</v>
      </c>
      <c r="V155" s="164">
        <v>2.1</v>
      </c>
    </row>
    <row r="156" spans="1:23" ht="86.25" customHeight="1">
      <c r="A156" s="148" t="s">
        <v>366</v>
      </c>
      <c r="B156" s="149" t="s">
        <v>236</v>
      </c>
      <c r="C156" s="158" t="s">
        <v>109</v>
      </c>
      <c r="D156" s="151" t="s">
        <v>780</v>
      </c>
      <c r="E156" s="151">
        <v>72</v>
      </c>
      <c r="F156" s="151"/>
      <c r="G156" s="224" t="s">
        <v>919</v>
      </c>
      <c r="H156" s="152">
        <v>21</v>
      </c>
      <c r="I156" s="153" t="s">
        <v>727</v>
      </c>
      <c r="J156" s="154"/>
      <c r="K156" s="154"/>
      <c r="L156" s="155" t="s">
        <v>130</v>
      </c>
      <c r="M156" s="154">
        <v>0</v>
      </c>
      <c r="N156" s="154">
        <v>72</v>
      </c>
      <c r="O156" s="174">
        <v>999.5901414453383</v>
      </c>
      <c r="P156" s="175">
        <v>240.95579508636789</v>
      </c>
      <c r="Q156" s="176">
        <v>18.953178614510943</v>
      </c>
      <c r="R156" s="176">
        <v>7.1938715260697785</v>
      </c>
      <c r="S156" s="176">
        <v>3.6396497747851337</v>
      </c>
      <c r="T156" s="176">
        <v>0.20073251306620213</v>
      </c>
      <c r="U156" s="176">
        <v>14.05754218333675</v>
      </c>
      <c r="V156" s="189">
        <v>2.3442135327708322</v>
      </c>
    </row>
    <row r="157" spans="1:23" ht="40.5" customHeight="1">
      <c r="A157" s="148" t="s">
        <v>367</v>
      </c>
      <c r="B157" s="149" t="s">
        <v>237</v>
      </c>
      <c r="C157" s="158" t="s">
        <v>109</v>
      </c>
      <c r="D157" s="151" t="s">
        <v>780</v>
      </c>
      <c r="E157" s="151">
        <v>83</v>
      </c>
      <c r="F157" s="151"/>
      <c r="G157" s="224" t="s">
        <v>1126</v>
      </c>
      <c r="H157" s="152">
        <v>21</v>
      </c>
      <c r="I157" s="153" t="s">
        <v>689</v>
      </c>
      <c r="J157" s="154"/>
      <c r="K157" s="154"/>
      <c r="L157" s="155" t="s">
        <v>130</v>
      </c>
      <c r="M157" s="154">
        <v>0</v>
      </c>
      <c r="N157" s="154">
        <v>72</v>
      </c>
      <c r="O157" s="166">
        <v>480.15390390390388</v>
      </c>
      <c r="P157" s="161">
        <v>114.83633633633633</v>
      </c>
      <c r="Q157" s="162">
        <v>6.2227102102102103</v>
      </c>
      <c r="R157" s="163">
        <v>2.46631006006006</v>
      </c>
      <c r="S157" s="163">
        <v>1.0713963963963964</v>
      </c>
      <c r="T157" s="163">
        <v>0</v>
      </c>
      <c r="U157" s="163">
        <v>13.536711711711712</v>
      </c>
      <c r="V157" s="164">
        <v>2.4569632132132129</v>
      </c>
    </row>
    <row r="158" spans="1:23" ht="43.5" customHeight="1">
      <c r="A158" s="148" t="s">
        <v>368</v>
      </c>
      <c r="B158" s="149" t="s">
        <v>238</v>
      </c>
      <c r="C158" s="158" t="s">
        <v>109</v>
      </c>
      <c r="D158" s="151" t="s">
        <v>780</v>
      </c>
      <c r="E158" s="151">
        <v>65</v>
      </c>
      <c r="F158" s="151"/>
      <c r="G158" s="224" t="s">
        <v>895</v>
      </c>
      <c r="H158" s="152">
        <v>21</v>
      </c>
      <c r="I158" s="153" t="s">
        <v>694</v>
      </c>
      <c r="J158" s="154"/>
      <c r="K158" s="154"/>
      <c r="L158" s="155" t="s">
        <v>130</v>
      </c>
      <c r="M158" s="154">
        <v>7</v>
      </c>
      <c r="N158" s="154">
        <v>72</v>
      </c>
      <c r="O158" s="167">
        <v>1109.5592219520668</v>
      </c>
      <c r="P158" s="168">
        <v>267.7068426536992</v>
      </c>
      <c r="Q158" s="169">
        <v>21.839152483501216</v>
      </c>
      <c r="R158" s="170">
        <v>8.9702153525529713</v>
      </c>
      <c r="S158" s="170">
        <v>6.8032163945814519</v>
      </c>
      <c r="T158" s="170">
        <v>8.6835706842653695E-2</v>
      </c>
      <c r="U158" s="170">
        <v>11.013442167419242</v>
      </c>
      <c r="V158" s="171">
        <v>1.9207189996526572</v>
      </c>
    </row>
    <row r="159" spans="1:23" ht="1.5" customHeight="1">
      <c r="A159" s="148"/>
      <c r="B159" s="149"/>
      <c r="C159" s="158"/>
      <c r="D159" s="151"/>
      <c r="E159" s="151"/>
      <c r="F159" s="151"/>
      <c r="G159" s="224"/>
      <c r="H159" s="152"/>
      <c r="I159" s="153"/>
      <c r="J159" s="154"/>
      <c r="K159" s="154"/>
      <c r="L159" s="155"/>
      <c r="M159" s="154"/>
      <c r="N159" s="154">
        <v>72</v>
      </c>
      <c r="O159" s="166"/>
      <c r="P159" s="161"/>
      <c r="Q159" s="162"/>
      <c r="R159" s="163"/>
      <c r="S159" s="163"/>
      <c r="T159" s="163"/>
      <c r="U159" s="163"/>
      <c r="V159" s="164"/>
    </row>
    <row r="160" spans="1:23" ht="88.5" customHeight="1">
      <c r="A160" s="148" t="s">
        <v>369</v>
      </c>
      <c r="B160" s="149" t="s">
        <v>239</v>
      </c>
      <c r="C160" s="158" t="s">
        <v>109</v>
      </c>
      <c r="D160" s="151" t="s">
        <v>780</v>
      </c>
      <c r="E160" s="151">
        <v>64</v>
      </c>
      <c r="F160" s="151"/>
      <c r="G160" s="225" t="s">
        <v>955</v>
      </c>
      <c r="H160" s="152">
        <v>21</v>
      </c>
      <c r="I160" s="233" t="s">
        <v>992</v>
      </c>
      <c r="J160" s="154"/>
      <c r="K160" s="154"/>
      <c r="L160" s="155"/>
      <c r="M160" s="154" t="s">
        <v>533</v>
      </c>
      <c r="N160" s="154">
        <v>72</v>
      </c>
      <c r="O160" s="174">
        <v>1161</v>
      </c>
      <c r="P160" s="175">
        <v>280</v>
      </c>
      <c r="Q160" s="176">
        <v>19.100000000000001</v>
      </c>
      <c r="R160" s="176">
        <v>7.5</v>
      </c>
      <c r="S160" s="176">
        <v>12.2</v>
      </c>
      <c r="T160" s="176">
        <v>0.9</v>
      </c>
      <c r="U160" s="176">
        <v>14.2</v>
      </c>
      <c r="V160" s="189">
        <v>2.2327529173008629</v>
      </c>
    </row>
    <row r="161" spans="1:22" ht="54" customHeight="1">
      <c r="A161" s="148" t="s">
        <v>370</v>
      </c>
      <c r="B161" s="149" t="s">
        <v>258</v>
      </c>
      <c r="C161" s="158" t="s">
        <v>109</v>
      </c>
      <c r="D161" s="151" t="s">
        <v>253</v>
      </c>
      <c r="E161" s="151"/>
      <c r="F161" s="151"/>
      <c r="G161" s="237" t="s">
        <v>890</v>
      </c>
      <c r="H161" s="152">
        <v>21</v>
      </c>
      <c r="I161" s="153" t="s">
        <v>690</v>
      </c>
      <c r="J161" s="154"/>
      <c r="K161" s="154"/>
      <c r="L161" s="155"/>
      <c r="M161" s="154" t="s">
        <v>533</v>
      </c>
      <c r="N161" s="154">
        <v>48</v>
      </c>
      <c r="O161" s="242">
        <v>972.07061503416855</v>
      </c>
      <c r="P161" s="242">
        <v>233.35600390497888</v>
      </c>
      <c r="Q161" s="262">
        <v>19.081776765375857</v>
      </c>
      <c r="R161" s="264">
        <v>6.4160429547673292</v>
      </c>
      <c r="S161" s="264">
        <v>5.4256752359258078</v>
      </c>
      <c r="T161" s="264">
        <v>0</v>
      </c>
      <c r="U161" s="264">
        <v>10.50227790432802</v>
      </c>
      <c r="V161" s="264">
        <v>1.5</v>
      </c>
    </row>
    <row r="162" spans="1:22" s="192" customFormat="1" ht="65.25" customHeight="1">
      <c r="A162" s="148" t="s">
        <v>371</v>
      </c>
      <c r="B162" s="149" t="s">
        <v>240</v>
      </c>
      <c r="C162" s="158" t="s">
        <v>109</v>
      </c>
      <c r="D162" s="151" t="s">
        <v>253</v>
      </c>
      <c r="E162" s="151"/>
      <c r="F162" s="151"/>
      <c r="G162" s="224" t="s">
        <v>977</v>
      </c>
      <c r="H162" s="152">
        <v>21</v>
      </c>
      <c r="I162" s="233" t="s">
        <v>691</v>
      </c>
      <c r="J162" s="154"/>
      <c r="K162" s="154"/>
      <c r="L162" s="155"/>
      <c r="M162" s="154" t="s">
        <v>533</v>
      </c>
      <c r="N162" s="154">
        <v>48</v>
      </c>
      <c r="O162" s="242">
        <v>640.2436053984577</v>
      </c>
      <c r="P162" s="242">
        <v>152.81982647814911</v>
      </c>
      <c r="Q162" s="262">
        <v>11.08198586118252</v>
      </c>
      <c r="R162" s="264">
        <v>3.3855719794344479</v>
      </c>
      <c r="S162" s="264">
        <v>5.7742737789203096</v>
      </c>
      <c r="T162" s="264">
        <v>5.2634961439588686E-2</v>
      </c>
      <c r="U162" s="264">
        <v>8.1162146529562982</v>
      </c>
      <c r="V162" s="264">
        <v>1.58383676092545</v>
      </c>
    </row>
    <row r="163" spans="1:22" s="192" customFormat="1" ht="65.25" customHeight="1">
      <c r="A163" s="148" t="s">
        <v>372</v>
      </c>
      <c r="B163" s="149" t="s">
        <v>259</v>
      </c>
      <c r="C163" s="158" t="s">
        <v>109</v>
      </c>
      <c r="D163" s="151" t="s">
        <v>253</v>
      </c>
      <c r="E163" s="151"/>
      <c r="F163" s="151"/>
      <c r="G163" s="237" t="s">
        <v>889</v>
      </c>
      <c r="H163" s="152">
        <v>21</v>
      </c>
      <c r="I163" s="153" t="s">
        <v>690</v>
      </c>
      <c r="J163" s="154"/>
      <c r="K163" s="154"/>
      <c r="L163" s="155"/>
      <c r="M163" s="154" t="s">
        <v>533</v>
      </c>
      <c r="N163" s="154">
        <v>48</v>
      </c>
      <c r="O163" s="242">
        <v>972.07061503416855</v>
      </c>
      <c r="P163" s="242">
        <v>233.35600390497888</v>
      </c>
      <c r="Q163" s="262">
        <v>19.081776765375857</v>
      </c>
      <c r="R163" s="264">
        <v>6.4160429547673292</v>
      </c>
      <c r="S163" s="264">
        <v>5.4256752359258078</v>
      </c>
      <c r="T163" s="264">
        <v>0</v>
      </c>
      <c r="U163" s="264">
        <v>10.50227790432802</v>
      </c>
      <c r="V163" s="264">
        <v>1.5</v>
      </c>
    </row>
    <row r="164" spans="1:22" s="192" customFormat="1" ht="65.25" customHeight="1">
      <c r="A164" s="336" t="s">
        <v>1087</v>
      </c>
      <c r="B164" s="337" t="s">
        <v>1088</v>
      </c>
      <c r="C164" s="158" t="s">
        <v>109</v>
      </c>
      <c r="D164" s="151" t="s">
        <v>253</v>
      </c>
      <c r="E164" s="151"/>
      <c r="F164" s="151"/>
      <c r="G164" s="237" t="s">
        <v>1086</v>
      </c>
      <c r="H164" s="152">
        <v>21</v>
      </c>
      <c r="I164" s="153" t="s">
        <v>690</v>
      </c>
      <c r="J164" s="154"/>
      <c r="K164" s="154"/>
      <c r="L164" s="155"/>
      <c r="M164" s="154" t="s">
        <v>533</v>
      </c>
      <c r="N164" s="154">
        <v>48</v>
      </c>
      <c r="O164" s="242">
        <v>972.07061503416855</v>
      </c>
      <c r="P164" s="242">
        <v>233.35600390497888</v>
      </c>
      <c r="Q164" s="262">
        <v>19.081776765375857</v>
      </c>
      <c r="R164" s="264">
        <v>6.4160429547673292</v>
      </c>
      <c r="S164" s="264">
        <v>5.4256752359258078</v>
      </c>
      <c r="T164" s="264">
        <v>0</v>
      </c>
      <c r="U164" s="264">
        <v>10.50227790432802</v>
      </c>
      <c r="V164" s="264">
        <v>1.5</v>
      </c>
    </row>
    <row r="165" spans="1:22" s="192" customFormat="1" ht="54.75" customHeight="1">
      <c r="A165" s="148" t="s">
        <v>373</v>
      </c>
      <c r="B165" s="149" t="s">
        <v>241</v>
      </c>
      <c r="C165" s="158" t="s">
        <v>109</v>
      </c>
      <c r="D165" s="151" t="s">
        <v>253</v>
      </c>
      <c r="E165" s="151">
        <v>45</v>
      </c>
      <c r="F165" s="151">
        <v>10</v>
      </c>
      <c r="G165" s="157" t="str">
        <f>G77</f>
        <v xml:space="preserve">Vepř. maso (45%), hovězí maso (10%), voda, strouhanka ( lepek - pšenice), bram. škrob, mléčná bílkovina, jedlá sůl,  koření, stab.: dusitan sodný, difosforečnan, gluk. sirup, antioxidant: askorbát sodný, kys. askorbova,kys. citronová. dextroza, extrakty koření. </v>
      </c>
      <c r="H165" s="152">
        <v>5</v>
      </c>
      <c r="I165" s="153" t="s">
        <v>769</v>
      </c>
      <c r="J165" s="154"/>
      <c r="K165" s="154"/>
      <c r="L165" s="155"/>
      <c r="M165" s="154">
        <v>1.7</v>
      </c>
      <c r="N165" s="154">
        <v>24</v>
      </c>
      <c r="O165" s="132"/>
      <c r="P165" s="132"/>
      <c r="Q165" s="132"/>
      <c r="R165" s="132"/>
      <c r="S165" s="132"/>
      <c r="T165" s="132"/>
      <c r="U165" s="132"/>
      <c r="V165" s="132"/>
    </row>
    <row r="166" spans="1:22" s="192" customFormat="1" ht="67.5" customHeight="1">
      <c r="A166" s="148" t="s">
        <v>525</v>
      </c>
      <c r="B166" s="149" t="s">
        <v>529</v>
      </c>
      <c r="C166" s="158" t="s">
        <v>109</v>
      </c>
      <c r="D166" s="151" t="s">
        <v>253</v>
      </c>
      <c r="E166" s="151">
        <v>20</v>
      </c>
      <c r="F166" s="151"/>
      <c r="G166" s="225" t="s">
        <v>956</v>
      </c>
      <c r="H166" s="152">
        <v>21</v>
      </c>
      <c r="I166" s="153" t="s">
        <v>760</v>
      </c>
      <c r="J166" s="154"/>
      <c r="K166" s="154"/>
      <c r="L166" s="155"/>
      <c r="M166" s="154">
        <v>1.6</v>
      </c>
      <c r="N166" s="154">
        <v>48</v>
      </c>
    </row>
    <row r="167" spans="1:22" ht="43.5" customHeight="1">
      <c r="A167" s="148" t="s">
        <v>530</v>
      </c>
      <c r="B167" s="149" t="s">
        <v>620</v>
      </c>
      <c r="C167" s="158" t="s">
        <v>109</v>
      </c>
      <c r="D167" s="151" t="s">
        <v>253</v>
      </c>
      <c r="E167" s="151"/>
      <c r="F167" s="151"/>
      <c r="G167" s="157" t="str">
        <f>G162</f>
        <v>Hovězí dršťky (20%), vepřové žaludky (15%), masový vývar, vepř. maso, vepř. kůže, pšen. mouka, vepř. sádlo, cibule, směs koření, jedlá sůl,barvivo: Karamel, zahušť. Xanthan, zvýr. chuti:  L-glutaman sodný, cukr, (sója).   ŘEDIT VODOU 1:1</v>
      </c>
      <c r="H167" s="152">
        <v>21</v>
      </c>
      <c r="I167" s="153" t="s">
        <v>691</v>
      </c>
      <c r="J167" s="154"/>
      <c r="K167" s="154"/>
      <c r="L167" s="155"/>
      <c r="M167" s="154">
        <v>1.6</v>
      </c>
      <c r="N167" s="154">
        <v>48</v>
      </c>
      <c r="O167" s="192"/>
      <c r="P167" s="192"/>
      <c r="Q167" s="192"/>
      <c r="R167" s="192"/>
      <c r="S167" s="192"/>
      <c r="T167" s="192"/>
      <c r="U167" s="192"/>
      <c r="V167" s="192"/>
    </row>
    <row r="168" spans="1:22" s="193" customFormat="1" ht="70.95" customHeight="1">
      <c r="A168" s="148" t="s">
        <v>374</v>
      </c>
      <c r="B168" s="149" t="s">
        <v>179</v>
      </c>
      <c r="C168" s="158" t="s">
        <v>180</v>
      </c>
      <c r="D168" s="151" t="s">
        <v>254</v>
      </c>
      <c r="E168" s="151"/>
      <c r="F168" s="151"/>
      <c r="G168" s="224" t="s">
        <v>252</v>
      </c>
      <c r="H168" s="152">
        <v>90</v>
      </c>
      <c r="I168" s="153" t="s">
        <v>719</v>
      </c>
      <c r="J168" s="154"/>
      <c r="K168" s="154"/>
      <c r="L168" s="155"/>
      <c r="M168" s="154">
        <v>0</v>
      </c>
      <c r="N168" s="154">
        <v>72</v>
      </c>
      <c r="O168" s="182">
        <v>3690</v>
      </c>
      <c r="P168" s="182">
        <v>896</v>
      </c>
      <c r="Q168" s="183">
        <v>99.5</v>
      </c>
      <c r="R168" s="184">
        <v>37</v>
      </c>
      <c r="S168" s="184">
        <v>0</v>
      </c>
      <c r="T168" s="184">
        <v>0</v>
      </c>
      <c r="U168" s="184">
        <v>0.2</v>
      </c>
      <c r="V168" s="184">
        <v>0</v>
      </c>
    </row>
    <row r="169" spans="1:22" s="193" customFormat="1" ht="68.25" customHeight="1">
      <c r="A169" s="148" t="s">
        <v>743</v>
      </c>
      <c r="B169" s="194" t="s">
        <v>744</v>
      </c>
      <c r="C169" s="158" t="s">
        <v>109</v>
      </c>
      <c r="D169" s="151" t="s">
        <v>784</v>
      </c>
      <c r="E169" s="151">
        <v>8</v>
      </c>
      <c r="F169" s="151"/>
      <c r="G169" s="224" t="s">
        <v>844</v>
      </c>
      <c r="H169" s="152">
        <v>21</v>
      </c>
      <c r="I169" s="153" t="s">
        <v>749</v>
      </c>
      <c r="J169" s="154"/>
      <c r="K169" s="154"/>
      <c r="L169" s="155" t="s">
        <v>130</v>
      </c>
      <c r="M169" s="154">
        <v>7</v>
      </c>
      <c r="N169" s="154">
        <v>72</v>
      </c>
      <c r="O169" s="182"/>
      <c r="P169" s="182"/>
      <c r="Q169" s="183"/>
      <c r="R169" s="184"/>
      <c r="S169" s="184"/>
      <c r="T169" s="184"/>
      <c r="U169" s="184"/>
      <c r="V169" s="184"/>
    </row>
    <row r="170" spans="1:22" ht="54" customHeight="1">
      <c r="A170" s="148" t="s">
        <v>745</v>
      </c>
      <c r="B170" s="194" t="s">
        <v>748</v>
      </c>
      <c r="C170" s="158" t="s">
        <v>109</v>
      </c>
      <c r="D170" s="151" t="s">
        <v>784</v>
      </c>
      <c r="E170" s="151">
        <v>20</v>
      </c>
      <c r="F170" s="151"/>
      <c r="G170" s="325" t="s">
        <v>280</v>
      </c>
      <c r="H170" s="152">
        <v>21</v>
      </c>
      <c r="I170" s="153" t="s">
        <v>128</v>
      </c>
      <c r="J170" s="154"/>
      <c r="K170" s="154"/>
      <c r="L170" s="155" t="s">
        <v>130</v>
      </c>
      <c r="M170" s="154">
        <v>0</v>
      </c>
      <c r="N170" s="154">
        <v>72</v>
      </c>
      <c r="O170" s="182"/>
      <c r="P170" s="182"/>
      <c r="Q170" s="183"/>
      <c r="R170" s="184"/>
      <c r="S170" s="184"/>
      <c r="T170" s="184"/>
      <c r="U170" s="184"/>
      <c r="V170" s="184"/>
    </row>
    <row r="171" spans="1:22" ht="70.5" customHeight="1">
      <c r="A171" s="148" t="s">
        <v>746</v>
      </c>
      <c r="B171" s="149" t="s">
        <v>747</v>
      </c>
      <c r="C171" s="158" t="s">
        <v>109</v>
      </c>
      <c r="D171" s="151" t="s">
        <v>784</v>
      </c>
      <c r="E171" s="151">
        <v>8</v>
      </c>
      <c r="F171" s="151"/>
      <c r="G171" s="224" t="s">
        <v>843</v>
      </c>
      <c r="H171" s="152">
        <v>21</v>
      </c>
      <c r="I171" s="153" t="s">
        <v>750</v>
      </c>
      <c r="J171" s="154"/>
      <c r="K171" s="154"/>
      <c r="L171" s="155" t="s">
        <v>130</v>
      </c>
      <c r="M171" s="154">
        <v>7</v>
      </c>
      <c r="N171" s="154">
        <v>72</v>
      </c>
      <c r="O171" s="182"/>
      <c r="P171" s="182"/>
      <c r="Q171" s="183"/>
      <c r="R171" s="184"/>
      <c r="S171" s="184"/>
      <c r="T171" s="184"/>
      <c r="U171" s="184"/>
      <c r="V171" s="184"/>
    </row>
    <row r="172" spans="1:22" s="193" customFormat="1" ht="74.25" customHeight="1">
      <c r="A172" s="148" t="s">
        <v>506</v>
      </c>
      <c r="B172" s="149" t="s">
        <v>508</v>
      </c>
      <c r="C172" s="158" t="s">
        <v>109</v>
      </c>
      <c r="D172" s="151" t="s">
        <v>253</v>
      </c>
      <c r="E172" s="151">
        <v>20</v>
      </c>
      <c r="F172" s="151"/>
      <c r="G172" s="225" t="s">
        <v>1304</v>
      </c>
      <c r="H172" s="152">
        <v>14</v>
      </c>
      <c r="I172" s="153" t="s">
        <v>735</v>
      </c>
      <c r="J172" s="154"/>
      <c r="K172" s="154"/>
      <c r="L172" s="155"/>
      <c r="M172" s="154">
        <v>1.6</v>
      </c>
      <c r="N172" s="154">
        <v>48</v>
      </c>
      <c r="O172" s="242">
        <v>1531.7346789883268</v>
      </c>
      <c r="P172" s="242">
        <v>366.83073929961097</v>
      </c>
      <c r="Q172" s="262">
        <v>24.98854571984436</v>
      </c>
      <c r="R172" s="264">
        <v>9.5720573929961112</v>
      </c>
      <c r="S172" s="264">
        <v>26.123151750972763</v>
      </c>
      <c r="T172" s="264">
        <v>0</v>
      </c>
      <c r="U172" s="264">
        <v>8.2973005836575879</v>
      </c>
      <c r="V172" s="264">
        <v>1.5108949416342412</v>
      </c>
    </row>
    <row r="173" spans="1:22" ht="80.25" customHeight="1">
      <c r="A173" s="148" t="s">
        <v>507</v>
      </c>
      <c r="B173" s="149" t="s">
        <v>509</v>
      </c>
      <c r="C173" s="158" t="s">
        <v>109</v>
      </c>
      <c r="D173" s="151" t="s">
        <v>253</v>
      </c>
      <c r="E173" s="151">
        <v>40</v>
      </c>
      <c r="F173" s="151"/>
      <c r="G173" s="237" t="s">
        <v>1305</v>
      </c>
      <c r="H173" s="152">
        <v>14</v>
      </c>
      <c r="I173" s="153" t="s">
        <v>736</v>
      </c>
      <c r="J173" s="154"/>
      <c r="K173" s="154"/>
      <c r="L173" s="155"/>
      <c r="M173" s="154">
        <v>1.6</v>
      </c>
      <c r="N173" s="154">
        <v>48</v>
      </c>
      <c r="O173" s="242">
        <v>1244.3302624371297</v>
      </c>
      <c r="P173" s="242">
        <v>299.24306558438332</v>
      </c>
      <c r="Q173" s="262">
        <v>24.260763906179974</v>
      </c>
      <c r="R173" s="264">
        <v>9.0893381803695057</v>
      </c>
      <c r="S173" s="264">
        <v>9.5255664558537916</v>
      </c>
      <c r="T173" s="264">
        <v>0</v>
      </c>
      <c r="U173" s="264">
        <v>10.955993227428912</v>
      </c>
      <c r="V173" s="264">
        <v>1.4660624470892885</v>
      </c>
    </row>
    <row r="174" spans="1:22" ht="56.25" customHeight="1">
      <c r="A174" s="148" t="s">
        <v>505</v>
      </c>
      <c r="B174" s="149" t="s">
        <v>510</v>
      </c>
      <c r="C174" s="158" t="s">
        <v>109</v>
      </c>
      <c r="D174" s="151" t="s">
        <v>784</v>
      </c>
      <c r="E174" s="151">
        <v>20</v>
      </c>
      <c r="F174" s="151"/>
      <c r="G174" s="126" t="s">
        <v>1099</v>
      </c>
      <c r="H174" s="152">
        <v>21</v>
      </c>
      <c r="I174" s="233" t="s">
        <v>1508</v>
      </c>
      <c r="J174" s="154"/>
      <c r="K174" s="154"/>
      <c r="L174" s="155" t="s">
        <v>130</v>
      </c>
      <c r="M174" s="154">
        <v>0</v>
      </c>
      <c r="N174" s="154">
        <v>72</v>
      </c>
      <c r="O174" s="132">
        <v>950</v>
      </c>
      <c r="P174" s="250">
        <v>229</v>
      </c>
      <c r="Q174" s="250">
        <v>20</v>
      </c>
      <c r="R174" s="250">
        <v>5.3</v>
      </c>
      <c r="S174" s="250">
        <v>7.1</v>
      </c>
      <c r="T174" s="250">
        <v>0.3</v>
      </c>
      <c r="U174" s="250">
        <v>8.1999999999999993</v>
      </c>
      <c r="V174" s="272">
        <v>1.5</v>
      </c>
    </row>
    <row r="175" spans="1:22" ht="58.5" customHeight="1">
      <c r="A175" s="148" t="s">
        <v>737</v>
      </c>
      <c r="B175" s="194" t="s">
        <v>740</v>
      </c>
      <c r="C175" s="158" t="s">
        <v>109</v>
      </c>
      <c r="D175" s="151" t="s">
        <v>784</v>
      </c>
      <c r="E175" s="282"/>
      <c r="F175" s="282"/>
      <c r="G175" s="125" t="s">
        <v>888</v>
      </c>
      <c r="H175" s="283">
        <v>21</v>
      </c>
      <c r="I175" s="153" t="s">
        <v>264</v>
      </c>
      <c r="J175" s="154"/>
      <c r="K175" s="154"/>
      <c r="L175" s="155" t="s">
        <v>130</v>
      </c>
      <c r="M175" s="154">
        <v>10</v>
      </c>
      <c r="N175" s="154">
        <v>72</v>
      </c>
      <c r="O175" s="245"/>
      <c r="P175" s="250"/>
      <c r="Q175" s="250"/>
      <c r="R175" s="250"/>
      <c r="S175" s="250"/>
      <c r="T175" s="250"/>
      <c r="U175" s="250"/>
      <c r="V175" s="272"/>
    </row>
    <row r="176" spans="1:22" ht="48" customHeight="1">
      <c r="A176" s="148" t="s">
        <v>376</v>
      </c>
      <c r="B176" s="149" t="s">
        <v>184</v>
      </c>
      <c r="C176" s="158" t="s">
        <v>109</v>
      </c>
      <c r="D176" s="151" t="s">
        <v>781</v>
      </c>
      <c r="E176" s="151">
        <v>90</v>
      </c>
      <c r="F176" s="151"/>
      <c r="G176" s="224" t="s">
        <v>905</v>
      </c>
      <c r="H176" s="152">
        <v>15</v>
      </c>
      <c r="I176" s="153" t="s">
        <v>699</v>
      </c>
      <c r="J176" s="154"/>
      <c r="K176" s="154"/>
      <c r="L176" s="155" t="s">
        <v>130</v>
      </c>
      <c r="M176" s="154">
        <v>0</v>
      </c>
      <c r="N176" s="154">
        <v>72</v>
      </c>
      <c r="O176" s="166">
        <v>1292.8000000000002</v>
      </c>
      <c r="P176" s="161">
        <v>313.60000000000002</v>
      </c>
      <c r="Q176" s="162">
        <v>32.178965759999997</v>
      </c>
      <c r="R176" s="304">
        <v>12.4544</v>
      </c>
      <c r="S176" s="304">
        <v>2.6898329599999999</v>
      </c>
      <c r="T176" s="304">
        <v>0</v>
      </c>
      <c r="U176" s="304">
        <v>7.2320000000000002</v>
      </c>
      <c r="V176" s="309">
        <v>2</v>
      </c>
    </row>
    <row r="177" spans="1:22" s="192" customFormat="1" ht="40.5" customHeight="1">
      <c r="A177" s="148" t="s">
        <v>375</v>
      </c>
      <c r="B177" s="149" t="s">
        <v>179</v>
      </c>
      <c r="C177" s="158" t="s">
        <v>180</v>
      </c>
      <c r="D177" s="151" t="s">
        <v>254</v>
      </c>
      <c r="E177" s="151"/>
      <c r="F177" s="151"/>
      <c r="G177" s="157" t="s">
        <v>252</v>
      </c>
      <c r="H177" s="152">
        <v>90</v>
      </c>
      <c r="I177" s="153" t="s">
        <v>733</v>
      </c>
      <c r="J177" s="154"/>
      <c r="K177" s="154"/>
      <c r="L177" s="155" t="s">
        <v>130</v>
      </c>
      <c r="M177" s="154">
        <v>0</v>
      </c>
      <c r="N177" s="154">
        <v>72</v>
      </c>
      <c r="O177" s="166">
        <v>3690</v>
      </c>
      <c r="P177" s="161">
        <v>896</v>
      </c>
      <c r="Q177" s="162">
        <v>99.5</v>
      </c>
      <c r="R177" s="163">
        <v>37</v>
      </c>
      <c r="S177" s="163">
        <v>0</v>
      </c>
      <c r="T177" s="163">
        <v>0</v>
      </c>
      <c r="U177" s="163">
        <v>0.2</v>
      </c>
      <c r="V177" s="164">
        <v>0</v>
      </c>
    </row>
    <row r="178" spans="1:22" ht="40.5" customHeight="1">
      <c r="A178" s="148" t="s">
        <v>377</v>
      </c>
      <c r="B178" s="149" t="s">
        <v>185</v>
      </c>
      <c r="C178" s="158" t="s">
        <v>109</v>
      </c>
      <c r="D178" s="151" t="s">
        <v>781</v>
      </c>
      <c r="E178" s="151">
        <v>90</v>
      </c>
      <c r="F178" s="151"/>
      <c r="G178" s="157" t="s">
        <v>186</v>
      </c>
      <c r="H178" s="152">
        <v>15</v>
      </c>
      <c r="I178" s="153" t="s">
        <v>734</v>
      </c>
      <c r="J178" s="154"/>
      <c r="K178" s="154"/>
      <c r="L178" s="155" t="s">
        <v>130</v>
      </c>
      <c r="M178" s="154">
        <v>0</v>
      </c>
      <c r="N178" s="154">
        <v>72</v>
      </c>
      <c r="O178" s="166">
        <v>1292.8000000000002</v>
      </c>
      <c r="P178" s="161">
        <v>313.60000000000002</v>
      </c>
      <c r="Q178" s="162">
        <v>32.178965759999997</v>
      </c>
      <c r="R178" s="162">
        <v>12.4544</v>
      </c>
      <c r="S178" s="162">
        <v>2.6898329599999999</v>
      </c>
      <c r="T178" s="162">
        <v>0</v>
      </c>
      <c r="U178" s="162">
        <v>7.2320000000000002</v>
      </c>
      <c r="V178" s="185">
        <v>2</v>
      </c>
    </row>
    <row r="179" spans="1:22" ht="40.5" customHeight="1">
      <c r="A179" s="186" t="s">
        <v>1117</v>
      </c>
      <c r="B179" s="17" t="s">
        <v>1118</v>
      </c>
      <c r="C179" s="158" t="s">
        <v>109</v>
      </c>
      <c r="D179" s="151" t="s">
        <v>781</v>
      </c>
      <c r="E179" s="151">
        <v>85</v>
      </c>
      <c r="F179" s="151">
        <v>7</v>
      </c>
      <c r="G179" s="224" t="s">
        <v>1119</v>
      </c>
      <c r="H179" s="152">
        <v>21</v>
      </c>
      <c r="I179" s="233" t="s">
        <v>1120</v>
      </c>
      <c r="J179" s="154"/>
      <c r="K179" s="154"/>
      <c r="L179" s="155" t="s">
        <v>130</v>
      </c>
      <c r="M179" s="154">
        <v>0</v>
      </c>
      <c r="N179" s="154">
        <v>72</v>
      </c>
      <c r="O179" s="166"/>
      <c r="P179" s="161"/>
      <c r="Q179" s="162"/>
      <c r="R179" s="163"/>
      <c r="S179" s="163"/>
      <c r="T179" s="163"/>
      <c r="U179" s="163"/>
      <c r="V179" s="164"/>
    </row>
    <row r="180" spans="1:22" ht="40.5" customHeight="1">
      <c r="A180" s="148" t="s">
        <v>378</v>
      </c>
      <c r="B180" s="149" t="s">
        <v>242</v>
      </c>
      <c r="C180" s="158" t="s">
        <v>109</v>
      </c>
      <c r="D180" s="151" t="s">
        <v>781</v>
      </c>
      <c r="E180" s="151">
        <v>85</v>
      </c>
      <c r="F180" s="151"/>
      <c r="G180" s="224" t="s">
        <v>1092</v>
      </c>
      <c r="H180" s="152">
        <v>21</v>
      </c>
      <c r="I180" s="233" t="s">
        <v>729</v>
      </c>
      <c r="J180" s="154"/>
      <c r="K180" s="154"/>
      <c r="L180" s="155" t="s">
        <v>130</v>
      </c>
      <c r="M180" s="154">
        <v>0</v>
      </c>
      <c r="N180" s="154">
        <v>72</v>
      </c>
      <c r="O180" s="244">
        <v>1193.9788732394368</v>
      </c>
      <c r="P180" s="255">
        <v>287.41197183098592</v>
      </c>
      <c r="Q180" s="263">
        <v>26.147887323943664</v>
      </c>
      <c r="R180" s="190">
        <v>6.8045774647887329</v>
      </c>
      <c r="S180" s="190">
        <v>0.25440140845070425</v>
      </c>
      <c r="T180" s="190">
        <v>0</v>
      </c>
      <c r="U180" s="190">
        <v>12.81954225352113</v>
      </c>
      <c r="V180" s="191">
        <v>2.3103873239436621</v>
      </c>
    </row>
    <row r="181" spans="1:22" ht="40.5" customHeight="1">
      <c r="A181" s="148" t="s">
        <v>379</v>
      </c>
      <c r="B181" s="17" t="s">
        <v>1271</v>
      </c>
      <c r="C181" s="158" t="s">
        <v>109</v>
      </c>
      <c r="D181" s="151" t="s">
        <v>781</v>
      </c>
      <c r="E181" s="151" t="s">
        <v>545</v>
      </c>
      <c r="F181" s="151"/>
      <c r="G181" s="224" t="s">
        <v>903</v>
      </c>
      <c r="H181" s="152">
        <v>21</v>
      </c>
      <c r="I181" s="233" t="s">
        <v>678</v>
      </c>
      <c r="J181" s="154"/>
      <c r="K181" s="154"/>
      <c r="L181" s="155" t="s">
        <v>130</v>
      </c>
      <c r="M181" s="154">
        <v>0</v>
      </c>
      <c r="N181" s="154">
        <v>72</v>
      </c>
      <c r="O181" s="286">
        <v>319.95518207282913</v>
      </c>
      <c r="P181" s="248">
        <v>76.14761904761906</v>
      </c>
      <c r="Q181" s="266">
        <v>1.4797198879551823</v>
      </c>
      <c r="R181" s="163">
        <v>0.55574229691876753</v>
      </c>
      <c r="S181" s="163">
        <v>2.2474509803921574</v>
      </c>
      <c r="T181" s="163">
        <v>0</v>
      </c>
      <c r="U181" s="163">
        <v>13.334089635854344</v>
      </c>
      <c r="V181" s="164">
        <v>1.9439103641456583</v>
      </c>
    </row>
    <row r="182" spans="1:22" ht="40.5" customHeight="1">
      <c r="A182" s="148" t="s">
        <v>380</v>
      </c>
      <c r="B182" s="149" t="s">
        <v>246</v>
      </c>
      <c r="C182" s="158" t="s">
        <v>109</v>
      </c>
      <c r="D182" s="151" t="s">
        <v>781</v>
      </c>
      <c r="E182" s="151">
        <v>75</v>
      </c>
      <c r="F182" s="151"/>
      <c r="G182" s="224" t="s">
        <v>1200</v>
      </c>
      <c r="H182" s="152">
        <v>21</v>
      </c>
      <c r="I182" s="153" t="s">
        <v>696</v>
      </c>
      <c r="J182" s="154"/>
      <c r="K182" s="154"/>
      <c r="L182" s="155" t="s">
        <v>130</v>
      </c>
      <c r="M182" s="154">
        <v>0</v>
      </c>
      <c r="N182" s="154">
        <v>72</v>
      </c>
      <c r="O182" s="284">
        <v>1412.5659144791391</v>
      </c>
      <c r="P182" s="168">
        <v>341.76339580254211</v>
      </c>
      <c r="Q182" s="169">
        <v>31.357803364022406</v>
      </c>
      <c r="R182" s="169">
        <v>12.043118317556218</v>
      </c>
      <c r="S182" s="176">
        <v>0.44840470645912489</v>
      </c>
      <c r="T182" s="176">
        <v>3.7742860644686842E-2</v>
      </c>
      <c r="U182" s="176">
        <v>14.217010446781975</v>
      </c>
      <c r="V182" s="189">
        <v>1.9724807682602397</v>
      </c>
    </row>
    <row r="183" spans="1:22" ht="40.5" customHeight="1">
      <c r="A183" s="186" t="s">
        <v>653</v>
      </c>
      <c r="B183" s="149" t="s">
        <v>245</v>
      </c>
      <c r="C183" s="158" t="s">
        <v>109</v>
      </c>
      <c r="D183" s="151" t="s">
        <v>781</v>
      </c>
      <c r="E183" s="151">
        <v>75</v>
      </c>
      <c r="F183" s="151">
        <v>5</v>
      </c>
      <c r="G183" s="224" t="s">
        <v>1109</v>
      </c>
      <c r="H183" s="152">
        <v>21</v>
      </c>
      <c r="I183" s="153" t="s">
        <v>672</v>
      </c>
      <c r="J183" s="154"/>
      <c r="K183" s="154"/>
      <c r="L183" s="155" t="s">
        <v>130</v>
      </c>
      <c r="M183" s="154">
        <v>0</v>
      </c>
      <c r="N183" s="154">
        <v>72</v>
      </c>
      <c r="O183" s="165">
        <v>1168.5072805386521</v>
      </c>
      <c r="P183" s="161">
        <v>282.50295225753132</v>
      </c>
      <c r="Q183" s="162">
        <v>25.409689664563135</v>
      </c>
      <c r="R183" s="163">
        <v>10.045110303508377</v>
      </c>
      <c r="S183" s="163">
        <v>1.9096623563218389</v>
      </c>
      <c r="T183" s="163">
        <v>0.19527921455938696</v>
      </c>
      <c r="U183" s="163">
        <v>11.442321886034106</v>
      </c>
      <c r="V183" s="164">
        <v>1.991090075877094</v>
      </c>
    </row>
    <row r="184" spans="1:22" ht="56.25" customHeight="1" thickBot="1">
      <c r="A184" s="148" t="s">
        <v>381</v>
      </c>
      <c r="B184" s="194" t="s">
        <v>247</v>
      </c>
      <c r="C184" s="158" t="s">
        <v>109</v>
      </c>
      <c r="D184" s="151" t="s">
        <v>781</v>
      </c>
      <c r="E184" s="151">
        <v>90</v>
      </c>
      <c r="F184" s="151"/>
      <c r="G184" s="224" t="s">
        <v>883</v>
      </c>
      <c r="H184" s="152">
        <v>21</v>
      </c>
      <c r="I184" s="153" t="s">
        <v>681</v>
      </c>
      <c r="J184" s="154"/>
      <c r="K184" s="154"/>
      <c r="L184" s="155" t="s">
        <v>130</v>
      </c>
      <c r="M184" s="154">
        <v>0</v>
      </c>
      <c r="N184" s="154">
        <v>72</v>
      </c>
      <c r="O184" s="166">
        <v>532.74307692307707</v>
      </c>
      <c r="P184" s="161">
        <v>152.48957923076924</v>
      </c>
      <c r="Q184" s="162">
        <v>7.0873263076923081</v>
      </c>
      <c r="R184" s="163">
        <v>2.0561538461538462</v>
      </c>
      <c r="S184" s="163">
        <v>4.2028639999999999</v>
      </c>
      <c r="T184" s="163">
        <v>0</v>
      </c>
      <c r="U184" s="163">
        <v>17.03846153846154</v>
      </c>
      <c r="V184" s="164">
        <v>1.8772307692307688</v>
      </c>
    </row>
    <row r="185" spans="1:22" ht="67.5" customHeight="1">
      <c r="A185" s="148" t="s">
        <v>382</v>
      </c>
      <c r="B185" s="149" t="s">
        <v>248</v>
      </c>
      <c r="C185" s="158" t="s">
        <v>109</v>
      </c>
      <c r="D185" s="151" t="s">
        <v>253</v>
      </c>
      <c r="E185" s="151">
        <v>60</v>
      </c>
      <c r="F185" s="151"/>
      <c r="G185" s="224" t="s">
        <v>918</v>
      </c>
      <c r="H185" s="152">
        <v>14</v>
      </c>
      <c r="I185" s="153" t="s">
        <v>726</v>
      </c>
      <c r="J185" s="154"/>
      <c r="K185" s="154"/>
      <c r="L185" s="155" t="s">
        <v>130</v>
      </c>
      <c r="M185" s="154">
        <v>0</v>
      </c>
      <c r="N185" s="154">
        <v>48</v>
      </c>
      <c r="O185" s="297">
        <v>866.19057023142727</v>
      </c>
      <c r="P185" s="195">
        <v>209.15950989965279</v>
      </c>
      <c r="Q185" s="196">
        <v>17.970757411680118</v>
      </c>
      <c r="R185" s="197">
        <v>6.3110877045395988</v>
      </c>
      <c r="S185" s="197">
        <v>1.5634106360541631</v>
      </c>
      <c r="T185" s="197">
        <v>1.2142720105705422E-3</v>
      </c>
      <c r="U185" s="197">
        <v>10.273542967487066</v>
      </c>
      <c r="V185" s="311">
        <v>1.8110088361640153</v>
      </c>
    </row>
    <row r="186" spans="1:22" ht="0.75" customHeight="1">
      <c r="A186" s="148"/>
      <c r="B186" s="149"/>
      <c r="C186" s="158"/>
      <c r="D186" s="151"/>
      <c r="E186" s="151"/>
      <c r="F186" s="151"/>
      <c r="G186" s="224"/>
      <c r="H186" s="152"/>
      <c r="I186" s="153"/>
      <c r="J186" s="154"/>
      <c r="K186" s="154"/>
      <c r="L186" s="155"/>
      <c r="M186" s="154"/>
      <c r="N186" s="154">
        <v>72</v>
      </c>
      <c r="O186" s="166"/>
      <c r="P186" s="161"/>
      <c r="Q186" s="162"/>
      <c r="R186" s="163"/>
      <c r="S186" s="163"/>
      <c r="T186" s="163"/>
      <c r="U186" s="163"/>
      <c r="V186" s="273"/>
    </row>
    <row r="187" spans="1:22" ht="68.25" customHeight="1">
      <c r="A187" s="148" t="s">
        <v>383</v>
      </c>
      <c r="B187" s="149" t="s">
        <v>243</v>
      </c>
      <c r="C187" s="158" t="s">
        <v>163</v>
      </c>
      <c r="D187" s="28" t="s">
        <v>860</v>
      </c>
      <c r="E187" s="151"/>
      <c r="F187" s="151"/>
      <c r="G187" s="224" t="s">
        <v>891</v>
      </c>
      <c r="H187" s="152">
        <v>21</v>
      </c>
      <c r="I187" s="153" t="s">
        <v>693</v>
      </c>
      <c r="J187" s="154"/>
      <c r="K187" s="154"/>
      <c r="L187" s="155" t="s">
        <v>130</v>
      </c>
      <c r="M187" s="154">
        <v>0</v>
      </c>
      <c r="N187" s="154">
        <v>72</v>
      </c>
      <c r="O187" s="249">
        <v>2719.4</v>
      </c>
      <c r="P187" s="258">
        <v>660.8</v>
      </c>
      <c r="Q187" s="162">
        <v>71.16</v>
      </c>
      <c r="R187" s="163">
        <v>28.74</v>
      </c>
      <c r="S187" s="163">
        <v>0</v>
      </c>
      <c r="T187" s="163">
        <v>0</v>
      </c>
      <c r="U187" s="163">
        <v>4.8899999999999997</v>
      </c>
      <c r="V187" s="273">
        <v>2.2400000000000002</v>
      </c>
    </row>
    <row r="188" spans="1:22" ht="40.5" customHeight="1">
      <c r="A188" s="148" t="s">
        <v>778</v>
      </c>
      <c r="B188" s="149" t="s">
        <v>742</v>
      </c>
      <c r="C188" s="158" t="s">
        <v>109</v>
      </c>
      <c r="D188" s="151" t="s">
        <v>780</v>
      </c>
      <c r="E188" s="151">
        <v>97</v>
      </c>
      <c r="F188" s="151"/>
      <c r="G188" s="224" t="s">
        <v>881</v>
      </c>
      <c r="H188" s="152">
        <v>14</v>
      </c>
      <c r="I188" s="229" t="s">
        <v>680</v>
      </c>
      <c r="J188" s="154"/>
      <c r="K188" s="154"/>
      <c r="L188" s="155" t="s">
        <v>130</v>
      </c>
      <c r="M188" s="154">
        <v>0</v>
      </c>
      <c r="N188" s="154">
        <v>72</v>
      </c>
      <c r="O188" s="166">
        <v>537.89595375722536</v>
      </c>
      <c r="P188" s="161">
        <v>128.73988439306356</v>
      </c>
      <c r="Q188" s="162">
        <v>7.3248554913294788</v>
      </c>
      <c r="R188" s="163">
        <v>2.9077456647398843</v>
      </c>
      <c r="S188" s="163">
        <v>0</v>
      </c>
      <c r="T188" s="163">
        <v>0</v>
      </c>
      <c r="U188" s="163">
        <v>15.685549132947974</v>
      </c>
      <c r="V188" s="164">
        <v>2.0606358381502887</v>
      </c>
    </row>
    <row r="189" spans="1:22" ht="0.75" customHeight="1">
      <c r="A189" s="148"/>
      <c r="B189" s="149"/>
      <c r="C189" s="158"/>
      <c r="D189" s="151"/>
      <c r="E189" s="151"/>
      <c r="F189" s="151"/>
      <c r="G189" s="157"/>
      <c r="H189" s="152"/>
      <c r="I189" s="153"/>
      <c r="J189" s="154"/>
      <c r="K189" s="154"/>
      <c r="L189" s="155"/>
      <c r="M189" s="154"/>
      <c r="N189" s="154">
        <v>72</v>
      </c>
      <c r="O189" s="182"/>
      <c r="P189" s="182"/>
      <c r="Q189" s="291"/>
      <c r="R189" s="303"/>
      <c r="S189" s="303"/>
      <c r="T189" s="303"/>
      <c r="U189" s="303"/>
      <c r="V189" s="307"/>
    </row>
    <row r="190" spans="1:22" ht="52.5">
      <c r="A190" s="148" t="s">
        <v>384</v>
      </c>
      <c r="B190" s="149" t="s">
        <v>268</v>
      </c>
      <c r="C190" s="158" t="s">
        <v>109</v>
      </c>
      <c r="D190" s="151" t="s">
        <v>780</v>
      </c>
      <c r="E190" s="151">
        <v>80</v>
      </c>
      <c r="F190" s="151"/>
      <c r="G190" s="224" t="str">
        <f>G130</f>
        <v>Vepřové maso (80%), (voda, bramborový škrob, jedlá 
sůl, modifik.škrob, stabilizátor Difosforečnan, Trifosforečnan, 
Dusitan sodný, antioxidant: Erythorban sodný, dextroza).</v>
      </c>
      <c r="H190" s="152">
        <v>21</v>
      </c>
      <c r="I190" s="153" t="s">
        <v>700</v>
      </c>
      <c r="J190" s="154"/>
      <c r="K190" s="154"/>
      <c r="L190" s="155" t="s">
        <v>130</v>
      </c>
      <c r="M190" s="154">
        <v>0</v>
      </c>
      <c r="N190" s="154">
        <v>72</v>
      </c>
      <c r="O190" s="166">
        <v>545.3960809266747</v>
      </c>
      <c r="P190" s="161">
        <v>130.48143434799564</v>
      </c>
      <c r="Q190" s="162">
        <v>7.8676769948616911</v>
      </c>
      <c r="R190" s="163">
        <v>2.7700896980644103</v>
      </c>
      <c r="S190" s="163">
        <v>5.684255243662637</v>
      </c>
      <c r="T190" s="163">
        <v>1.3683915241828991E-4</v>
      </c>
      <c r="U190" s="163">
        <v>15.185629152213032</v>
      </c>
      <c r="V190" s="164">
        <v>2.4226687739896136</v>
      </c>
    </row>
    <row r="191" spans="1:22" s="192" customFormat="1" ht="95.25" customHeight="1">
      <c r="A191" s="148" t="s">
        <v>385</v>
      </c>
      <c r="B191" s="149" t="s">
        <v>275</v>
      </c>
      <c r="C191" s="158" t="s">
        <v>109</v>
      </c>
      <c r="D191" s="151" t="s">
        <v>780</v>
      </c>
      <c r="E191" s="151">
        <v>64</v>
      </c>
      <c r="F191" s="151"/>
      <c r="G191" s="159" t="str">
        <f>G160</f>
        <v xml:space="preserve">Vepřové maso (64%), voda, strouhanka (pšeničná mouka, droždí, sůl, cukr, pšeničná mouka sladová, emulgátor (E472e, E322-sojový), pšeničný lepek, dextróza, regulátor kyselosti E341, zahušťovadlo E466, enzymy, látka zlepšující mouku E300, rostlinný olej, voda), česnek, cibulka, jedlá sůl, zahušťovadlo: Guma Euchema, Xanthan, stab.: Trifosforečnan, dusitan sodný, bram. škrob, barvivo hemoglobin, antiox. Erythorban sodný, dextroza, směs koření.   </v>
      </c>
      <c r="H191" s="152">
        <v>21</v>
      </c>
      <c r="I191" s="153" t="s">
        <v>683</v>
      </c>
      <c r="J191" s="154"/>
      <c r="K191" s="154"/>
      <c r="L191" s="155"/>
      <c r="M191" s="154">
        <v>1.6</v>
      </c>
      <c r="N191" s="154">
        <v>72</v>
      </c>
      <c r="O191" s="174">
        <v>1139.9066463723998</v>
      </c>
      <c r="P191" s="175">
        <v>274.03437848807715</v>
      </c>
      <c r="Q191" s="176">
        <v>18.468086250634197</v>
      </c>
      <c r="R191" s="176">
        <v>7.3260294266869606</v>
      </c>
      <c r="S191" s="176">
        <v>12.839710806697111</v>
      </c>
      <c r="T191" s="176">
        <v>0</v>
      </c>
      <c r="U191" s="176">
        <v>13.67170776255708</v>
      </c>
      <c r="V191" s="189">
        <v>2.2327529173008629</v>
      </c>
    </row>
    <row r="192" spans="1:22" ht="234.75" customHeight="1">
      <c r="A192" s="68" t="s">
        <v>848</v>
      </c>
      <c r="B192" s="17" t="s">
        <v>846</v>
      </c>
      <c r="C192" s="158" t="s">
        <v>109</v>
      </c>
      <c r="D192" s="151" t="s">
        <v>780</v>
      </c>
      <c r="E192" s="28"/>
      <c r="F192" s="151"/>
      <c r="G192" s="224" t="s">
        <v>849</v>
      </c>
      <c r="H192" s="152">
        <v>21</v>
      </c>
      <c r="I192" s="153"/>
      <c r="J192" s="154"/>
      <c r="K192" s="154"/>
      <c r="L192" s="155"/>
      <c r="M192" s="13" t="s">
        <v>865</v>
      </c>
      <c r="N192" s="154">
        <v>72</v>
      </c>
      <c r="O192" s="286"/>
      <c r="P192" s="248"/>
      <c r="Q192" s="266"/>
      <c r="R192" s="163"/>
      <c r="S192" s="163"/>
      <c r="T192" s="163"/>
      <c r="U192" s="163"/>
      <c r="V192" s="164"/>
    </row>
  </sheetData>
  <sortState xmlns:xlrd2="http://schemas.microsoft.com/office/spreadsheetml/2017/richdata2" ref="A3:V192">
    <sortCondition ref="A3:A192"/>
  </sortState>
  <mergeCells count="1">
    <mergeCell ref="A1:L1"/>
  </mergeCells>
  <phoneticPr fontId="3" type="noConversion"/>
  <pageMargins left="0" right="0" top="0" bottom="0" header="0" footer="0"/>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9"/>
  <sheetViews>
    <sheetView zoomScale="112" zoomScaleNormal="112" workbookViewId="0">
      <pane ySplit="2" topLeftCell="A3" activePane="bottomLeft" state="frozen"/>
      <selection pane="bottomLeft" activeCell="G48" sqref="G48"/>
    </sheetView>
  </sheetViews>
  <sheetFormatPr defaultRowHeight="13.2"/>
  <cols>
    <col min="1" max="1" width="5.44140625" customWidth="1"/>
    <col min="2" max="2" width="11.5546875" style="5" customWidth="1"/>
    <col min="3" max="3" width="9.33203125" style="10" customWidth="1"/>
    <col min="4" max="5" width="3.88671875" style="10" customWidth="1"/>
    <col min="6" max="6" width="5.33203125" style="10" customWidth="1"/>
    <col min="7" max="7" width="42.6640625" style="7" customWidth="1"/>
    <col min="8" max="8" width="4.88671875" style="67" customWidth="1"/>
    <col min="9" max="9" width="24.5546875" style="4" customWidth="1"/>
    <col min="10" max="11" width="0.33203125" customWidth="1"/>
    <col min="12" max="12" width="6.6640625" customWidth="1"/>
    <col min="13" max="13" width="8.5546875" customWidth="1"/>
    <col min="14" max="14" width="6.6640625" customWidth="1"/>
  </cols>
  <sheetData>
    <row r="1" spans="1:19" ht="23.25" customHeight="1">
      <c r="A1" s="436" t="s">
        <v>147</v>
      </c>
      <c r="B1" s="437"/>
      <c r="C1" s="437"/>
      <c r="D1" s="437"/>
      <c r="E1" s="437"/>
      <c r="F1" s="437"/>
      <c r="G1" s="438"/>
      <c r="H1" s="438"/>
      <c r="I1" s="438"/>
      <c r="J1" s="438"/>
      <c r="K1" s="438"/>
      <c r="L1" s="438"/>
    </row>
    <row r="2" spans="1:19" s="30" customFormat="1" ht="68.25" customHeight="1">
      <c r="A2" s="29" t="s">
        <v>16</v>
      </c>
      <c r="B2" s="32" t="s">
        <v>15</v>
      </c>
      <c r="C2" s="31" t="s">
        <v>14</v>
      </c>
      <c r="D2" s="31" t="s">
        <v>17</v>
      </c>
      <c r="E2" s="31" t="s">
        <v>539</v>
      </c>
      <c r="F2" s="31" t="s">
        <v>1171</v>
      </c>
      <c r="G2" s="124" t="s">
        <v>13</v>
      </c>
      <c r="H2" s="65" t="s">
        <v>277</v>
      </c>
      <c r="I2" s="33" t="s">
        <v>266</v>
      </c>
      <c r="J2" s="34"/>
      <c r="K2" s="34"/>
      <c r="L2" s="35" t="s">
        <v>267</v>
      </c>
      <c r="M2" s="70" t="s">
        <v>538</v>
      </c>
      <c r="N2" s="70" t="s">
        <v>1013</v>
      </c>
    </row>
    <row r="3" spans="1:19" s="30" customFormat="1" ht="68.25" customHeight="1">
      <c r="A3" s="68" t="s">
        <v>1162</v>
      </c>
      <c r="B3" s="32" t="s">
        <v>1157</v>
      </c>
      <c r="C3" s="28" t="s">
        <v>109</v>
      </c>
      <c r="D3" s="24" t="s">
        <v>260</v>
      </c>
      <c r="E3" s="24">
        <v>60</v>
      </c>
      <c r="F3" s="37">
        <v>5</v>
      </c>
      <c r="G3" s="130" t="s">
        <v>1159</v>
      </c>
      <c r="H3" s="345">
        <v>90</v>
      </c>
      <c r="I3" s="346" t="s">
        <v>1158</v>
      </c>
      <c r="J3" s="34"/>
      <c r="K3" s="34"/>
      <c r="L3" s="348"/>
      <c r="M3" s="349">
        <v>1</v>
      </c>
      <c r="N3" s="349">
        <v>48</v>
      </c>
      <c r="S3" s="342"/>
    </row>
    <row r="4" spans="1:19" ht="67.5" customHeight="1">
      <c r="A4" s="68" t="s">
        <v>1136</v>
      </c>
      <c r="B4" s="17" t="s">
        <v>1137</v>
      </c>
      <c r="C4" s="28" t="s">
        <v>109</v>
      </c>
      <c r="D4" s="24" t="s">
        <v>260</v>
      </c>
      <c r="E4" s="24">
        <v>20</v>
      </c>
      <c r="F4" s="24"/>
      <c r="G4" s="129" t="s">
        <v>1138</v>
      </c>
      <c r="H4" s="66">
        <v>90</v>
      </c>
      <c r="I4" s="347" t="s">
        <v>1489</v>
      </c>
      <c r="J4" s="13"/>
      <c r="K4" s="13"/>
      <c r="L4" s="36" t="s">
        <v>130</v>
      </c>
      <c r="M4" s="13">
        <v>0</v>
      </c>
      <c r="N4" s="13">
        <v>48</v>
      </c>
      <c r="S4" s="343"/>
    </row>
    <row r="5" spans="1:19" ht="81.75" customHeight="1">
      <c r="A5" s="68" t="s">
        <v>1203</v>
      </c>
      <c r="B5" s="17" t="s">
        <v>1204</v>
      </c>
      <c r="C5" s="28" t="s">
        <v>109</v>
      </c>
      <c r="D5" s="24" t="s">
        <v>260</v>
      </c>
      <c r="E5" s="24">
        <v>25</v>
      </c>
      <c r="F5" s="24"/>
      <c r="G5" s="125" t="s">
        <v>1205</v>
      </c>
      <c r="H5" s="66">
        <v>90</v>
      </c>
      <c r="I5" s="28" t="s">
        <v>1490</v>
      </c>
      <c r="J5" s="13"/>
      <c r="K5" s="13"/>
      <c r="L5" s="36" t="s">
        <v>130</v>
      </c>
      <c r="M5" s="13" t="s">
        <v>537</v>
      </c>
      <c r="N5" s="13">
        <v>48</v>
      </c>
    </row>
    <row r="6" spans="1:19" ht="77.25" customHeight="1">
      <c r="A6" s="68" t="s">
        <v>1206</v>
      </c>
      <c r="B6" s="17" t="s">
        <v>1207</v>
      </c>
      <c r="C6" s="28" t="s">
        <v>109</v>
      </c>
      <c r="D6" s="24" t="s">
        <v>260</v>
      </c>
      <c r="E6" s="24">
        <v>20</v>
      </c>
      <c r="F6" s="24"/>
      <c r="G6" s="126" t="s">
        <v>1208</v>
      </c>
      <c r="H6" s="66">
        <v>90</v>
      </c>
      <c r="I6" s="28" t="s">
        <v>1491</v>
      </c>
      <c r="J6" s="13"/>
      <c r="K6" s="13"/>
      <c r="L6" s="36" t="s">
        <v>130</v>
      </c>
      <c r="M6" s="13">
        <v>10</v>
      </c>
      <c r="N6" s="13">
        <v>48</v>
      </c>
    </row>
    <row r="7" spans="1:19" ht="86.25" customHeight="1">
      <c r="A7" s="68" t="s">
        <v>1178</v>
      </c>
      <c r="B7" s="17" t="s">
        <v>1180</v>
      </c>
      <c r="C7" s="28" t="s">
        <v>109</v>
      </c>
      <c r="D7" s="24" t="s">
        <v>260</v>
      </c>
      <c r="E7" s="24"/>
      <c r="F7" s="24"/>
      <c r="G7" s="350" t="s">
        <v>1195</v>
      </c>
      <c r="H7" s="66">
        <v>90</v>
      </c>
      <c r="I7" s="351" t="s">
        <v>1196</v>
      </c>
      <c r="J7" s="13"/>
      <c r="K7" s="13"/>
      <c r="L7" s="36"/>
      <c r="M7" s="13">
        <v>1.6</v>
      </c>
      <c r="N7" s="13">
        <v>48</v>
      </c>
      <c r="S7" s="343"/>
    </row>
    <row r="8" spans="1:19" ht="86.4" customHeight="1">
      <c r="A8" s="68" t="s">
        <v>1179</v>
      </c>
      <c r="B8" s="17" t="s">
        <v>1197</v>
      </c>
      <c r="C8" s="28" t="s">
        <v>109</v>
      </c>
      <c r="D8" s="24" t="s">
        <v>260</v>
      </c>
      <c r="E8" s="24"/>
      <c r="F8" s="24"/>
      <c r="G8" s="350" t="s">
        <v>1198</v>
      </c>
      <c r="H8" s="66">
        <v>90</v>
      </c>
      <c r="I8" s="351" t="s">
        <v>1194</v>
      </c>
      <c r="J8" s="13"/>
      <c r="K8" s="13"/>
      <c r="L8" s="36"/>
      <c r="M8" s="13">
        <v>1.6</v>
      </c>
      <c r="N8" s="13">
        <v>48</v>
      </c>
      <c r="S8" s="343"/>
    </row>
    <row r="9" spans="1:19" ht="67.5" customHeight="1">
      <c r="A9" s="68" t="s">
        <v>1004</v>
      </c>
      <c r="B9" s="17" t="s">
        <v>1002</v>
      </c>
      <c r="C9" s="28" t="s">
        <v>109</v>
      </c>
      <c r="D9" s="24" t="s">
        <v>260</v>
      </c>
      <c r="E9" s="24">
        <v>19</v>
      </c>
      <c r="F9" s="24"/>
      <c r="G9" s="129" t="s">
        <v>1005</v>
      </c>
      <c r="H9" s="66">
        <v>90</v>
      </c>
      <c r="I9" s="28" t="s">
        <v>1492</v>
      </c>
      <c r="J9" s="13"/>
      <c r="K9" s="13"/>
      <c r="L9" s="36" t="s">
        <v>130</v>
      </c>
      <c r="M9" s="13">
        <v>7</v>
      </c>
      <c r="N9" s="13">
        <v>48</v>
      </c>
      <c r="S9" s="344"/>
    </row>
    <row r="10" spans="1:19" ht="76.5">
      <c r="A10" s="68" t="s">
        <v>1003</v>
      </c>
      <c r="B10" s="17" t="s">
        <v>1001</v>
      </c>
      <c r="C10" s="28" t="s">
        <v>109</v>
      </c>
      <c r="D10" s="24" t="s">
        <v>260</v>
      </c>
      <c r="E10" s="24">
        <v>24</v>
      </c>
      <c r="F10" s="24"/>
      <c r="G10" s="126" t="s">
        <v>1006</v>
      </c>
      <c r="H10" s="66">
        <v>90</v>
      </c>
      <c r="I10" s="28" t="s">
        <v>1493</v>
      </c>
      <c r="J10" s="13"/>
      <c r="K10" s="13"/>
      <c r="L10" s="36" t="s">
        <v>130</v>
      </c>
      <c r="M10" s="13">
        <v>0</v>
      </c>
      <c r="N10" s="13">
        <v>48</v>
      </c>
      <c r="S10" s="343"/>
    </row>
    <row r="11" spans="1:19" ht="69.75" customHeight="1">
      <c r="A11" s="68" t="s">
        <v>869</v>
      </c>
      <c r="B11" s="17" t="s">
        <v>872</v>
      </c>
      <c r="C11" s="28" t="s">
        <v>109</v>
      </c>
      <c r="D11" s="24" t="s">
        <v>260</v>
      </c>
      <c r="E11" s="24">
        <v>25</v>
      </c>
      <c r="F11" s="24"/>
      <c r="G11" s="125" t="s">
        <v>1151</v>
      </c>
      <c r="H11" s="66">
        <v>90</v>
      </c>
      <c r="I11" s="28" t="s">
        <v>1494</v>
      </c>
      <c r="J11" s="13"/>
      <c r="K11" s="13"/>
      <c r="L11" s="36" t="s">
        <v>130</v>
      </c>
      <c r="M11" s="13">
        <v>0</v>
      </c>
      <c r="N11" s="13">
        <v>48</v>
      </c>
      <c r="S11" s="343"/>
    </row>
    <row r="12" spans="1:19" ht="66" customHeight="1">
      <c r="A12" s="68" t="s">
        <v>870</v>
      </c>
      <c r="B12" s="17" t="s">
        <v>871</v>
      </c>
      <c r="C12" s="28" t="s">
        <v>109</v>
      </c>
      <c r="D12" s="24" t="s">
        <v>260</v>
      </c>
      <c r="E12" s="24">
        <v>20</v>
      </c>
      <c r="F12" s="24"/>
      <c r="G12" s="125" t="s">
        <v>1152</v>
      </c>
      <c r="H12" s="66">
        <v>90</v>
      </c>
      <c r="I12" s="28" t="s">
        <v>1495</v>
      </c>
      <c r="J12" s="13"/>
      <c r="K12" s="13"/>
      <c r="L12" s="36" t="s">
        <v>130</v>
      </c>
      <c r="M12" s="13">
        <v>0</v>
      </c>
      <c r="N12" s="13">
        <v>48</v>
      </c>
      <c r="S12" s="343"/>
    </row>
    <row r="13" spans="1:19" s="30" customFormat="1" ht="92.25" customHeight="1">
      <c r="A13" s="68" t="s">
        <v>866</v>
      </c>
      <c r="B13" s="32" t="s">
        <v>838</v>
      </c>
      <c r="C13" s="28" t="s">
        <v>109</v>
      </c>
      <c r="D13" s="24" t="s">
        <v>260</v>
      </c>
      <c r="E13" s="31"/>
      <c r="F13" s="37">
        <v>37</v>
      </c>
      <c r="G13" s="130" t="s">
        <v>932</v>
      </c>
      <c r="H13" s="66">
        <v>90</v>
      </c>
      <c r="I13" s="226" t="s">
        <v>841</v>
      </c>
      <c r="J13" s="34"/>
      <c r="K13" s="34"/>
      <c r="L13" s="35"/>
      <c r="M13" s="131" t="s">
        <v>839</v>
      </c>
      <c r="N13" s="13">
        <v>48</v>
      </c>
      <c r="S13" s="343"/>
    </row>
    <row r="14" spans="1:19" ht="60">
      <c r="A14" s="68" t="s">
        <v>825</v>
      </c>
      <c r="B14" s="17" t="s">
        <v>826</v>
      </c>
      <c r="C14" s="28" t="s">
        <v>109</v>
      </c>
      <c r="D14" s="24" t="s">
        <v>260</v>
      </c>
      <c r="E14" s="24"/>
      <c r="F14" s="24"/>
      <c r="G14" s="126" t="s">
        <v>982</v>
      </c>
      <c r="H14" s="66">
        <v>90</v>
      </c>
      <c r="I14" s="28" t="s">
        <v>263</v>
      </c>
      <c r="J14" s="13"/>
      <c r="K14" s="13"/>
      <c r="L14" s="13"/>
      <c r="M14" s="13" t="s">
        <v>533</v>
      </c>
      <c r="N14" s="13">
        <v>48</v>
      </c>
      <c r="S14" s="343"/>
    </row>
    <row r="15" spans="1:19" ht="66" customHeight="1">
      <c r="A15" s="68" t="s">
        <v>823</v>
      </c>
      <c r="B15" s="17" t="s">
        <v>824</v>
      </c>
      <c r="C15" s="28" t="s">
        <v>109</v>
      </c>
      <c r="D15" s="24" t="s">
        <v>260</v>
      </c>
      <c r="E15" s="24">
        <v>20</v>
      </c>
      <c r="F15" s="24"/>
      <c r="G15" s="126" t="s">
        <v>876</v>
      </c>
      <c r="H15" s="66">
        <v>90</v>
      </c>
      <c r="I15" s="28" t="s">
        <v>117</v>
      </c>
      <c r="J15" s="13"/>
      <c r="K15" s="13"/>
      <c r="L15" s="36" t="s">
        <v>130</v>
      </c>
      <c r="M15" s="13">
        <v>0</v>
      </c>
      <c r="N15" s="13">
        <v>48</v>
      </c>
      <c r="S15" s="343"/>
    </row>
    <row r="16" spans="1:19" s="30" customFormat="1" ht="79.2" customHeight="1">
      <c r="A16" s="68" t="s">
        <v>792</v>
      </c>
      <c r="B16" s="17" t="s">
        <v>793</v>
      </c>
      <c r="C16" s="28" t="s">
        <v>109</v>
      </c>
      <c r="D16" s="24" t="s">
        <v>260</v>
      </c>
      <c r="E16" s="24">
        <v>25</v>
      </c>
      <c r="F16" s="24"/>
      <c r="G16" s="126" t="s">
        <v>933</v>
      </c>
      <c r="H16" s="66">
        <v>90</v>
      </c>
      <c r="I16" s="28" t="s">
        <v>118</v>
      </c>
      <c r="J16" s="13"/>
      <c r="K16" s="13"/>
      <c r="L16" s="36" t="s">
        <v>130</v>
      </c>
      <c r="M16" s="13">
        <v>10</v>
      </c>
      <c r="N16" s="13">
        <v>48</v>
      </c>
    </row>
    <row r="17" spans="1:14" ht="76.5">
      <c r="A17" s="68" t="s">
        <v>386</v>
      </c>
      <c r="B17" s="17" t="s">
        <v>283</v>
      </c>
      <c r="C17" s="28" t="s">
        <v>109</v>
      </c>
      <c r="D17" s="24" t="s">
        <v>260</v>
      </c>
      <c r="E17" s="24">
        <v>25</v>
      </c>
      <c r="F17" s="24"/>
      <c r="G17" s="125" t="s">
        <v>941</v>
      </c>
      <c r="H17" s="66">
        <v>91</v>
      </c>
      <c r="I17" s="226" t="s">
        <v>1496</v>
      </c>
      <c r="J17" s="13"/>
      <c r="K17" s="13"/>
      <c r="L17" s="36" t="s">
        <v>531</v>
      </c>
      <c r="M17" s="13">
        <v>9</v>
      </c>
      <c r="N17" s="13">
        <v>48</v>
      </c>
    </row>
    <row r="18" spans="1:14" ht="78.75" customHeight="1">
      <c r="A18" s="68" t="s">
        <v>387</v>
      </c>
      <c r="B18" s="17" t="s">
        <v>282</v>
      </c>
      <c r="C18" s="28" t="s">
        <v>109</v>
      </c>
      <c r="D18" s="24" t="s">
        <v>260</v>
      </c>
      <c r="E18" s="24">
        <v>20</v>
      </c>
      <c r="F18" s="24"/>
      <c r="G18" s="125" t="s">
        <v>934</v>
      </c>
      <c r="H18" s="66">
        <v>91</v>
      </c>
      <c r="I18" s="28" t="s">
        <v>1497</v>
      </c>
      <c r="J18" s="13"/>
      <c r="K18" s="13"/>
      <c r="L18" s="13"/>
      <c r="M18" s="13" t="s">
        <v>534</v>
      </c>
      <c r="N18" s="13">
        <v>48</v>
      </c>
    </row>
    <row r="19" spans="1:14" ht="66" customHeight="1">
      <c r="A19" s="68" t="s">
        <v>388</v>
      </c>
      <c r="B19" s="17" t="s">
        <v>134</v>
      </c>
      <c r="C19" s="28" t="s">
        <v>109</v>
      </c>
      <c r="D19" s="24" t="s">
        <v>260</v>
      </c>
      <c r="E19" s="24">
        <v>20</v>
      </c>
      <c r="F19" s="24"/>
      <c r="G19" s="125" t="s">
        <v>1153</v>
      </c>
      <c r="H19" s="66">
        <v>90</v>
      </c>
      <c r="I19" s="28" t="s">
        <v>1495</v>
      </c>
      <c r="J19" s="13"/>
      <c r="K19" s="13"/>
      <c r="L19" s="36" t="s">
        <v>130</v>
      </c>
      <c r="M19" s="13">
        <v>0</v>
      </c>
      <c r="N19" s="13">
        <v>48</v>
      </c>
    </row>
    <row r="20" spans="1:14" ht="69.75" customHeight="1">
      <c r="A20" s="68" t="s">
        <v>389</v>
      </c>
      <c r="B20" s="17" t="s">
        <v>135</v>
      </c>
      <c r="C20" s="28" t="s">
        <v>109</v>
      </c>
      <c r="D20" s="24" t="s">
        <v>260</v>
      </c>
      <c r="E20" s="24">
        <v>25</v>
      </c>
      <c r="F20" s="24"/>
      <c r="G20" s="125" t="s">
        <v>1154</v>
      </c>
      <c r="H20" s="66">
        <v>90</v>
      </c>
      <c r="I20" s="28" t="s">
        <v>1494</v>
      </c>
      <c r="J20" s="13"/>
      <c r="K20" s="13"/>
      <c r="L20" s="36" t="s">
        <v>130</v>
      </c>
      <c r="M20" s="13">
        <v>0</v>
      </c>
      <c r="N20" s="13">
        <v>48</v>
      </c>
    </row>
    <row r="21" spans="1:14" ht="76.5">
      <c r="A21" s="68" t="s">
        <v>390</v>
      </c>
      <c r="B21" s="17" t="s">
        <v>108</v>
      </c>
      <c r="C21" s="28" t="s">
        <v>109</v>
      </c>
      <c r="D21" s="24" t="s">
        <v>260</v>
      </c>
      <c r="E21" s="24">
        <v>20</v>
      </c>
      <c r="F21" s="24"/>
      <c r="G21" s="126" t="s">
        <v>935</v>
      </c>
      <c r="H21" s="66">
        <v>90</v>
      </c>
      <c r="I21" s="28" t="s">
        <v>1498</v>
      </c>
      <c r="J21" s="13"/>
      <c r="K21" s="13"/>
      <c r="L21" s="36" t="s">
        <v>130</v>
      </c>
      <c r="M21" s="13" t="s">
        <v>532</v>
      </c>
      <c r="N21" s="13">
        <v>48</v>
      </c>
    </row>
    <row r="22" spans="1:14" ht="77.25" customHeight="1">
      <c r="A22" s="68" t="s">
        <v>391</v>
      </c>
      <c r="B22" s="17" t="s">
        <v>112</v>
      </c>
      <c r="C22" s="28" t="s">
        <v>109</v>
      </c>
      <c r="D22" s="24" t="s">
        <v>260</v>
      </c>
      <c r="E22" s="24">
        <v>40</v>
      </c>
      <c r="F22" s="24"/>
      <c r="G22" s="126" t="s">
        <v>1170</v>
      </c>
      <c r="H22" s="66">
        <v>90</v>
      </c>
      <c r="I22" s="28" t="s">
        <v>1499</v>
      </c>
      <c r="J22" s="13"/>
      <c r="K22" s="13"/>
      <c r="L22" s="36" t="s">
        <v>130</v>
      </c>
      <c r="M22" s="13">
        <v>3</v>
      </c>
      <c r="N22" s="13">
        <v>48</v>
      </c>
    </row>
    <row r="23" spans="1:14" ht="81.75" customHeight="1">
      <c r="A23" s="68" t="s">
        <v>392</v>
      </c>
      <c r="B23" s="17" t="s">
        <v>113</v>
      </c>
      <c r="C23" s="28" t="s">
        <v>109</v>
      </c>
      <c r="D23" s="24" t="s">
        <v>260</v>
      </c>
      <c r="E23" s="24">
        <v>10</v>
      </c>
      <c r="F23" s="24"/>
      <c r="G23" s="126" t="s">
        <v>981</v>
      </c>
      <c r="H23" s="66">
        <v>90</v>
      </c>
      <c r="I23" s="28" t="s">
        <v>1509</v>
      </c>
      <c r="J23" s="13"/>
      <c r="K23" s="13"/>
      <c r="L23" s="13"/>
      <c r="M23" s="13" t="s">
        <v>533</v>
      </c>
      <c r="N23" s="13">
        <v>48</v>
      </c>
    </row>
    <row r="24" spans="1:14" ht="69" customHeight="1">
      <c r="A24" s="68" t="s">
        <v>393</v>
      </c>
      <c r="B24" s="17" t="s">
        <v>114</v>
      </c>
      <c r="C24" s="28" t="s">
        <v>109</v>
      </c>
      <c r="D24" s="24" t="s">
        <v>260</v>
      </c>
      <c r="E24" s="24">
        <v>10</v>
      </c>
      <c r="F24" s="24"/>
      <c r="G24" s="126" t="s">
        <v>980</v>
      </c>
      <c r="H24" s="66">
        <v>90</v>
      </c>
      <c r="I24" s="28" t="s">
        <v>262</v>
      </c>
      <c r="J24" s="13"/>
      <c r="K24" s="13"/>
      <c r="L24" s="13"/>
      <c r="M24" s="13" t="s">
        <v>533</v>
      </c>
      <c r="N24" s="13">
        <v>48</v>
      </c>
    </row>
    <row r="25" spans="1:14" ht="114.75">
      <c r="A25" s="68" t="s">
        <v>394</v>
      </c>
      <c r="B25" s="17" t="s">
        <v>115</v>
      </c>
      <c r="C25" s="28" t="s">
        <v>109</v>
      </c>
      <c r="D25" s="24" t="s">
        <v>260</v>
      </c>
      <c r="E25" s="24">
        <v>20</v>
      </c>
      <c r="F25" s="24"/>
      <c r="G25" s="125" t="s">
        <v>1106</v>
      </c>
      <c r="H25" s="66">
        <v>90</v>
      </c>
      <c r="I25" s="28" t="s">
        <v>1497</v>
      </c>
      <c r="J25" s="13"/>
      <c r="K25" s="13"/>
      <c r="L25" s="13"/>
      <c r="M25" s="13" t="s">
        <v>534</v>
      </c>
      <c r="N25" s="13">
        <v>48</v>
      </c>
    </row>
    <row r="26" spans="1:14" ht="63.75">
      <c r="A26" s="68" t="s">
        <v>395</v>
      </c>
      <c r="B26" s="17" t="s">
        <v>137</v>
      </c>
      <c r="C26" s="28" t="s">
        <v>116</v>
      </c>
      <c r="D26" s="24" t="s">
        <v>260</v>
      </c>
      <c r="E26" s="24">
        <v>50</v>
      </c>
      <c r="F26" s="24"/>
      <c r="G26" s="126" t="s">
        <v>1156</v>
      </c>
      <c r="H26" s="66">
        <v>90</v>
      </c>
      <c r="I26" s="28" t="s">
        <v>1500</v>
      </c>
      <c r="J26" s="13"/>
      <c r="K26" s="13"/>
      <c r="L26" s="36" t="s">
        <v>130</v>
      </c>
      <c r="M26" s="13">
        <v>0</v>
      </c>
      <c r="N26" s="13">
        <v>48</v>
      </c>
    </row>
    <row r="27" spans="1:14" ht="89.25">
      <c r="A27" s="68" t="s">
        <v>396</v>
      </c>
      <c r="B27" s="17" t="s">
        <v>138</v>
      </c>
      <c r="C27" s="28" t="s">
        <v>109</v>
      </c>
      <c r="D27" s="24" t="s">
        <v>260</v>
      </c>
      <c r="E27" s="24">
        <v>25</v>
      </c>
      <c r="F27" s="24"/>
      <c r="G27" s="126" t="s">
        <v>1193</v>
      </c>
      <c r="H27" s="66">
        <v>90</v>
      </c>
      <c r="I27" s="28" t="s">
        <v>1501</v>
      </c>
      <c r="J27" s="13"/>
      <c r="K27" s="13"/>
      <c r="L27" s="36" t="s">
        <v>130</v>
      </c>
      <c r="M27" s="13">
        <v>0</v>
      </c>
      <c r="N27" s="13">
        <v>48</v>
      </c>
    </row>
    <row r="28" spans="1:14" ht="63.75">
      <c r="A28" s="68" t="s">
        <v>397</v>
      </c>
      <c r="B28" s="17" t="s">
        <v>139</v>
      </c>
      <c r="C28" s="28" t="s">
        <v>109</v>
      </c>
      <c r="D28" s="24" t="s">
        <v>260</v>
      </c>
      <c r="E28" s="24">
        <v>20</v>
      </c>
      <c r="F28" s="24"/>
      <c r="G28" s="126" t="s">
        <v>936</v>
      </c>
      <c r="H28" s="66">
        <v>90</v>
      </c>
      <c r="I28" s="28" t="s">
        <v>1502</v>
      </c>
      <c r="J28" s="13"/>
      <c r="K28" s="13"/>
      <c r="L28" s="36" t="s">
        <v>130</v>
      </c>
      <c r="M28" s="13">
        <v>0</v>
      </c>
      <c r="N28" s="13">
        <v>48</v>
      </c>
    </row>
    <row r="29" spans="1:14" ht="63.75">
      <c r="A29" s="68" t="s">
        <v>398</v>
      </c>
      <c r="B29" s="17" t="s">
        <v>140</v>
      </c>
      <c r="C29" s="28" t="s">
        <v>109</v>
      </c>
      <c r="D29" s="24" t="s">
        <v>260</v>
      </c>
      <c r="E29" s="24">
        <v>20</v>
      </c>
      <c r="F29" s="24"/>
      <c r="G29" s="126" t="s">
        <v>1099</v>
      </c>
      <c r="H29" s="66">
        <v>90</v>
      </c>
      <c r="I29" s="28" t="s">
        <v>1487</v>
      </c>
      <c r="J29" s="13"/>
      <c r="K29" s="13"/>
      <c r="L29" s="36" t="s">
        <v>130</v>
      </c>
      <c r="M29" s="13">
        <v>0</v>
      </c>
      <c r="N29" s="13">
        <v>48</v>
      </c>
    </row>
    <row r="30" spans="1:14" ht="63.75">
      <c r="A30" s="68" t="s">
        <v>399</v>
      </c>
      <c r="B30" s="17" t="s">
        <v>141</v>
      </c>
      <c r="C30" s="28" t="s">
        <v>109</v>
      </c>
      <c r="D30" s="24" t="s">
        <v>260</v>
      </c>
      <c r="E30" s="24">
        <v>20</v>
      </c>
      <c r="F30" s="24"/>
      <c r="G30" s="126" t="s">
        <v>1099</v>
      </c>
      <c r="H30" s="66">
        <v>90</v>
      </c>
      <c r="I30" s="28" t="s">
        <v>1487</v>
      </c>
      <c r="J30" s="13"/>
      <c r="K30" s="13"/>
      <c r="L30" s="36" t="s">
        <v>130</v>
      </c>
      <c r="M30" s="13">
        <v>0</v>
      </c>
      <c r="N30" s="13">
        <v>48</v>
      </c>
    </row>
    <row r="31" spans="1:14" ht="78.75" customHeight="1">
      <c r="A31" s="68" t="s">
        <v>400</v>
      </c>
      <c r="B31" s="17" t="s">
        <v>145</v>
      </c>
      <c r="C31" s="28" t="s">
        <v>109</v>
      </c>
      <c r="D31" s="24" t="s">
        <v>260</v>
      </c>
      <c r="E31" s="24">
        <v>25</v>
      </c>
      <c r="F31" s="24"/>
      <c r="G31" s="126" t="s">
        <v>937</v>
      </c>
      <c r="H31" s="66">
        <v>90</v>
      </c>
      <c r="I31" s="28" t="s">
        <v>1488</v>
      </c>
      <c r="J31" s="13"/>
      <c r="K31" s="13"/>
      <c r="L31" s="36" t="s">
        <v>130</v>
      </c>
      <c r="M31" s="13">
        <v>9</v>
      </c>
      <c r="N31" s="13">
        <v>48</v>
      </c>
    </row>
    <row r="32" spans="1:14" ht="80.25" customHeight="1">
      <c r="A32" s="68" t="s">
        <v>401</v>
      </c>
      <c r="B32" s="17" t="s">
        <v>144</v>
      </c>
      <c r="C32" s="28" t="s">
        <v>109</v>
      </c>
      <c r="D32" s="24" t="s">
        <v>260</v>
      </c>
      <c r="E32" s="24">
        <v>25</v>
      </c>
      <c r="F32" s="24"/>
      <c r="G32" s="126" t="s">
        <v>1411</v>
      </c>
      <c r="H32" s="66">
        <v>90</v>
      </c>
      <c r="I32" s="28" t="s">
        <v>1488</v>
      </c>
      <c r="J32" s="13"/>
      <c r="K32" s="13"/>
      <c r="L32" s="36" t="s">
        <v>130</v>
      </c>
      <c r="M32" s="13">
        <v>9</v>
      </c>
      <c r="N32" s="13">
        <v>48</v>
      </c>
    </row>
    <row r="33" spans="1:14" ht="63.75">
      <c r="A33" s="68" t="s">
        <v>402</v>
      </c>
      <c r="B33" s="17" t="s">
        <v>143</v>
      </c>
      <c r="C33" s="28" t="s">
        <v>109</v>
      </c>
      <c r="D33" s="24" t="s">
        <v>260</v>
      </c>
      <c r="E33" s="24">
        <v>20</v>
      </c>
      <c r="F33" s="24"/>
      <c r="G33" s="126" t="s">
        <v>938</v>
      </c>
      <c r="H33" s="66">
        <v>90</v>
      </c>
      <c r="I33" s="28" t="s">
        <v>1491</v>
      </c>
      <c r="J33" s="13"/>
      <c r="K33" s="13"/>
      <c r="L33" s="36" t="s">
        <v>130</v>
      </c>
      <c r="M33" s="13">
        <v>10</v>
      </c>
      <c r="N33" s="13">
        <v>48</v>
      </c>
    </row>
    <row r="34" spans="1:14" ht="60">
      <c r="A34" s="68" t="s">
        <v>403</v>
      </c>
      <c r="B34" s="17" t="s">
        <v>119</v>
      </c>
      <c r="C34" s="28" t="s">
        <v>109</v>
      </c>
      <c r="D34" s="24" t="s">
        <v>260</v>
      </c>
      <c r="E34" s="24">
        <v>15</v>
      </c>
      <c r="F34" s="24"/>
      <c r="G34" s="126" t="s">
        <v>979</v>
      </c>
      <c r="H34" s="66">
        <v>90</v>
      </c>
      <c r="I34" s="28" t="s">
        <v>1511</v>
      </c>
      <c r="J34" s="13"/>
      <c r="K34" s="13"/>
      <c r="L34" s="13"/>
      <c r="M34" s="13" t="s">
        <v>533</v>
      </c>
      <c r="N34" s="13">
        <v>48</v>
      </c>
    </row>
    <row r="35" spans="1:14" ht="63.75">
      <c r="A35" s="68" t="s">
        <v>404</v>
      </c>
      <c r="B35" s="17" t="s">
        <v>120</v>
      </c>
      <c r="C35" s="28" t="s">
        <v>109</v>
      </c>
      <c r="D35" s="24" t="s">
        <v>260</v>
      </c>
      <c r="E35" s="24"/>
      <c r="F35" s="24"/>
      <c r="G35" s="126" t="s">
        <v>978</v>
      </c>
      <c r="H35" s="66">
        <v>90</v>
      </c>
      <c r="I35" s="28" t="s">
        <v>1510</v>
      </c>
      <c r="J35" s="13"/>
      <c r="K35" s="13"/>
      <c r="L35" s="13"/>
      <c r="M35" s="13" t="s">
        <v>533</v>
      </c>
      <c r="N35" s="13">
        <v>48</v>
      </c>
    </row>
    <row r="36" spans="1:14" ht="60">
      <c r="A36" s="68" t="s">
        <v>405</v>
      </c>
      <c r="B36" s="17" t="s">
        <v>121</v>
      </c>
      <c r="C36" s="28" t="s">
        <v>109</v>
      </c>
      <c r="D36" s="24" t="s">
        <v>260</v>
      </c>
      <c r="E36" s="24">
        <v>19</v>
      </c>
      <c r="F36" s="24"/>
      <c r="G36" s="126" t="s">
        <v>999</v>
      </c>
      <c r="H36" s="66">
        <v>90</v>
      </c>
      <c r="I36" s="28" t="s">
        <v>998</v>
      </c>
      <c r="J36" s="13"/>
      <c r="K36" s="13"/>
      <c r="L36" s="13"/>
      <c r="M36" s="13" t="s">
        <v>533</v>
      </c>
      <c r="N36" s="13">
        <v>48</v>
      </c>
    </row>
    <row r="37" spans="1:14" ht="81.75" customHeight="1">
      <c r="A37" s="68" t="s">
        <v>406</v>
      </c>
      <c r="B37" s="17" t="s">
        <v>131</v>
      </c>
      <c r="C37" s="28" t="s">
        <v>109</v>
      </c>
      <c r="D37" s="24" t="s">
        <v>260</v>
      </c>
      <c r="E37" s="24">
        <v>20</v>
      </c>
      <c r="F37" s="24"/>
      <c r="G37" s="127" t="s">
        <v>939</v>
      </c>
      <c r="H37" s="66">
        <v>90</v>
      </c>
      <c r="I37" s="28" t="s">
        <v>1503</v>
      </c>
      <c r="J37" s="13"/>
      <c r="K37" s="13"/>
      <c r="L37" s="13"/>
      <c r="M37" s="13" t="s">
        <v>535</v>
      </c>
      <c r="N37" s="13">
        <v>48</v>
      </c>
    </row>
    <row r="38" spans="1:14" ht="77.25" customHeight="1">
      <c r="A38" s="68" t="s">
        <v>407</v>
      </c>
      <c r="B38" s="17" t="s">
        <v>142</v>
      </c>
      <c r="C38" s="28" t="s">
        <v>109</v>
      </c>
      <c r="D38" s="24" t="s">
        <v>260</v>
      </c>
      <c r="E38" s="24">
        <v>20</v>
      </c>
      <c r="F38" s="24"/>
      <c r="G38" s="126" t="s">
        <v>940</v>
      </c>
      <c r="H38" s="66">
        <v>90</v>
      </c>
      <c r="I38" s="28" t="s">
        <v>1491</v>
      </c>
      <c r="J38" s="13"/>
      <c r="K38" s="13"/>
      <c r="L38" s="36" t="s">
        <v>130</v>
      </c>
      <c r="M38" s="13">
        <v>10</v>
      </c>
      <c r="N38" s="13">
        <v>48</v>
      </c>
    </row>
    <row r="39" spans="1:14" ht="76.5">
      <c r="A39" s="68" t="s">
        <v>408</v>
      </c>
      <c r="B39" s="17" t="s">
        <v>132</v>
      </c>
      <c r="C39" s="28" t="s">
        <v>109</v>
      </c>
      <c r="D39" s="24" t="s">
        <v>260</v>
      </c>
      <c r="E39" s="24">
        <v>20</v>
      </c>
      <c r="F39" s="24"/>
      <c r="G39" s="127" t="s">
        <v>1100</v>
      </c>
      <c r="H39" s="66">
        <v>90</v>
      </c>
      <c r="I39" s="28" t="s">
        <v>1503</v>
      </c>
      <c r="J39" s="13"/>
      <c r="K39" s="13"/>
      <c r="L39" s="13"/>
      <c r="M39" s="13" t="s">
        <v>535</v>
      </c>
      <c r="N39" s="13">
        <v>48</v>
      </c>
    </row>
    <row r="40" spans="1:14" ht="63.75">
      <c r="A40" s="68" t="s">
        <v>409</v>
      </c>
      <c r="B40" s="17" t="s">
        <v>122</v>
      </c>
      <c r="C40" s="28" t="s">
        <v>109</v>
      </c>
      <c r="D40" s="24" t="s">
        <v>260</v>
      </c>
      <c r="E40" s="24">
        <v>30</v>
      </c>
      <c r="F40" s="24"/>
      <c r="G40" s="128" t="s">
        <v>281</v>
      </c>
      <c r="H40" s="66">
        <v>60</v>
      </c>
      <c r="I40" s="28" t="s">
        <v>123</v>
      </c>
      <c r="J40" s="13"/>
      <c r="K40" s="13"/>
      <c r="L40" s="36" t="s">
        <v>130</v>
      </c>
      <c r="M40" s="13">
        <v>0</v>
      </c>
      <c r="N40" s="13">
        <v>48</v>
      </c>
    </row>
    <row r="41" spans="1:14" ht="89.25" customHeight="1">
      <c r="A41" s="68" t="s">
        <v>410</v>
      </c>
      <c r="B41" s="17" t="s">
        <v>133</v>
      </c>
      <c r="C41" s="28" t="s">
        <v>109</v>
      </c>
      <c r="D41" s="24" t="s">
        <v>260</v>
      </c>
      <c r="E41" s="24">
        <v>25</v>
      </c>
      <c r="F41" s="24"/>
      <c r="G41" s="125" t="s">
        <v>1102</v>
      </c>
      <c r="H41" s="66">
        <v>90</v>
      </c>
      <c r="I41" s="28" t="s">
        <v>1486</v>
      </c>
      <c r="J41" s="13"/>
      <c r="K41" s="13"/>
      <c r="L41" s="36" t="s">
        <v>130</v>
      </c>
      <c r="M41" s="13">
        <v>9</v>
      </c>
      <c r="N41" s="13">
        <v>48</v>
      </c>
    </row>
    <row r="42" spans="1:14" ht="69" customHeight="1">
      <c r="A42" s="68" t="s">
        <v>411</v>
      </c>
      <c r="B42" s="17" t="s">
        <v>124</v>
      </c>
      <c r="C42" s="28" t="s">
        <v>109</v>
      </c>
      <c r="D42" s="24" t="s">
        <v>260</v>
      </c>
      <c r="E42" s="24"/>
      <c r="F42" s="24"/>
      <c r="G42" s="125" t="s">
        <v>942</v>
      </c>
      <c r="H42" s="66">
        <v>90</v>
      </c>
      <c r="I42" s="28" t="s">
        <v>264</v>
      </c>
      <c r="J42" s="13"/>
      <c r="K42" s="13"/>
      <c r="L42" s="36" t="s">
        <v>130</v>
      </c>
      <c r="M42" s="13">
        <v>10</v>
      </c>
      <c r="N42" s="13">
        <v>48</v>
      </c>
    </row>
    <row r="43" spans="1:14" ht="69" customHeight="1">
      <c r="A43" s="68" t="s">
        <v>412</v>
      </c>
      <c r="B43" s="17" t="s">
        <v>125</v>
      </c>
      <c r="C43" s="28" t="s">
        <v>109</v>
      </c>
      <c r="D43" s="24" t="s">
        <v>260</v>
      </c>
      <c r="E43" s="24">
        <v>38</v>
      </c>
      <c r="F43" s="24"/>
      <c r="G43" s="125" t="s">
        <v>943</v>
      </c>
      <c r="H43" s="66">
        <v>90</v>
      </c>
      <c r="I43" s="28" t="s">
        <v>1504</v>
      </c>
      <c r="J43" s="13"/>
      <c r="K43" s="13"/>
      <c r="L43" s="36" t="s">
        <v>130</v>
      </c>
      <c r="M43" s="13">
        <v>0</v>
      </c>
      <c r="N43" s="13">
        <v>48</v>
      </c>
    </row>
    <row r="44" spans="1:14" ht="96.75" customHeight="1">
      <c r="A44" s="68" t="s">
        <v>413</v>
      </c>
      <c r="B44" s="17" t="s">
        <v>126</v>
      </c>
      <c r="C44" s="28" t="s">
        <v>109</v>
      </c>
      <c r="D44" s="24" t="s">
        <v>260</v>
      </c>
      <c r="E44" s="24">
        <v>20</v>
      </c>
      <c r="F44" s="24"/>
      <c r="G44" s="126" t="s">
        <v>944</v>
      </c>
      <c r="H44" s="66">
        <v>90</v>
      </c>
      <c r="I44" s="28" t="s">
        <v>1505</v>
      </c>
      <c r="J44" s="13"/>
      <c r="K44" s="13"/>
      <c r="L44" s="36" t="s">
        <v>130</v>
      </c>
      <c r="M44" s="13" t="s">
        <v>536</v>
      </c>
      <c r="N44" s="13">
        <v>48</v>
      </c>
    </row>
    <row r="45" spans="1:14" ht="79.5" customHeight="1">
      <c r="A45" s="68" t="s">
        <v>414</v>
      </c>
      <c r="B45" s="17" t="s">
        <v>127</v>
      </c>
      <c r="C45" s="28" t="s">
        <v>109</v>
      </c>
      <c r="D45" s="24" t="s">
        <v>260</v>
      </c>
      <c r="E45" s="24">
        <v>25</v>
      </c>
      <c r="F45" s="24"/>
      <c r="G45" s="335" t="s">
        <v>1155</v>
      </c>
      <c r="H45" s="66">
        <v>90</v>
      </c>
      <c r="I45" s="28" t="s">
        <v>1506</v>
      </c>
      <c r="J45" s="13"/>
      <c r="K45" s="13"/>
      <c r="L45" s="36" t="s">
        <v>130</v>
      </c>
      <c r="M45" s="13">
        <v>0</v>
      </c>
      <c r="N45" s="13">
        <v>48</v>
      </c>
    </row>
    <row r="46" spans="1:14" ht="81.75" customHeight="1">
      <c r="A46" s="68" t="s">
        <v>415</v>
      </c>
      <c r="B46" s="17" t="s">
        <v>129</v>
      </c>
      <c r="C46" s="28" t="s">
        <v>109</v>
      </c>
      <c r="D46" s="24" t="s">
        <v>260</v>
      </c>
      <c r="E46" s="24">
        <v>25</v>
      </c>
      <c r="F46" s="24"/>
      <c r="G46" s="125" t="s">
        <v>945</v>
      </c>
      <c r="H46" s="66">
        <v>90</v>
      </c>
      <c r="I46" s="28" t="s">
        <v>1490</v>
      </c>
      <c r="J46" s="13"/>
      <c r="K46" s="13"/>
      <c r="L46" s="36" t="s">
        <v>130</v>
      </c>
      <c r="M46" s="13" t="s">
        <v>537</v>
      </c>
      <c r="N46" s="13">
        <v>48</v>
      </c>
    </row>
    <row r="47" spans="1:14" ht="67.5" customHeight="1">
      <c r="A47" s="68" t="s">
        <v>416</v>
      </c>
      <c r="B47" s="17" t="s">
        <v>136</v>
      </c>
      <c r="C47" s="28" t="s">
        <v>109</v>
      </c>
      <c r="D47" s="24" t="s">
        <v>260</v>
      </c>
      <c r="E47" s="24">
        <v>20</v>
      </c>
      <c r="F47" s="24"/>
      <c r="G47" s="129" t="s">
        <v>1101</v>
      </c>
      <c r="H47" s="66">
        <v>90</v>
      </c>
      <c r="I47" s="28" t="s">
        <v>1492</v>
      </c>
      <c r="J47" s="13"/>
      <c r="K47" s="13"/>
      <c r="L47" s="36" t="s">
        <v>130</v>
      </c>
      <c r="M47" s="13">
        <v>7</v>
      </c>
      <c r="N47" s="13">
        <v>48</v>
      </c>
    </row>
    <row r="48" spans="1:14" ht="227.25" customHeight="1">
      <c r="A48" s="68" t="s">
        <v>417</v>
      </c>
      <c r="B48" s="17" t="s">
        <v>276</v>
      </c>
      <c r="C48" s="28" t="s">
        <v>116</v>
      </c>
      <c r="D48" s="24" t="s">
        <v>260</v>
      </c>
      <c r="E48" s="24"/>
      <c r="F48" s="24"/>
      <c r="G48" s="126" t="s">
        <v>1085</v>
      </c>
      <c r="H48" s="66">
        <v>90</v>
      </c>
      <c r="I48" s="28" t="s">
        <v>1507</v>
      </c>
      <c r="J48" s="13"/>
      <c r="K48" s="13"/>
      <c r="L48" s="36" t="s">
        <v>130</v>
      </c>
      <c r="M48" s="13"/>
      <c r="N48" s="13">
        <v>48</v>
      </c>
    </row>
    <row r="49" spans="1:14" ht="135.6" customHeight="1">
      <c r="A49" s="381" t="s">
        <v>1310</v>
      </c>
      <c r="B49" s="1" t="s">
        <v>1311</v>
      </c>
      <c r="C49" s="74" t="s">
        <v>116</v>
      </c>
      <c r="D49" s="380" t="s">
        <v>260</v>
      </c>
      <c r="E49" s="380">
        <v>15</v>
      </c>
      <c r="F49" s="380"/>
      <c r="G49" s="126" t="s">
        <v>1318</v>
      </c>
      <c r="H49" s="379">
        <v>90</v>
      </c>
      <c r="I49" s="75" t="s">
        <v>1312</v>
      </c>
      <c r="J49" s="13"/>
      <c r="K49" s="13"/>
      <c r="L49" s="383" t="s">
        <v>130</v>
      </c>
      <c r="M49" s="382" t="s">
        <v>1313</v>
      </c>
      <c r="N49" s="382">
        <v>48</v>
      </c>
    </row>
    <row r="50" spans="1:14" ht="135" customHeight="1">
      <c r="A50" s="381" t="s">
        <v>1314</v>
      </c>
      <c r="B50" s="1" t="s">
        <v>1315</v>
      </c>
      <c r="C50" s="74" t="s">
        <v>116</v>
      </c>
      <c r="D50" s="380" t="s">
        <v>260</v>
      </c>
      <c r="E50" s="380"/>
      <c r="F50" s="380"/>
      <c r="G50" s="126" t="s">
        <v>1317</v>
      </c>
      <c r="H50" s="379">
        <v>90</v>
      </c>
      <c r="I50" s="75" t="s">
        <v>1316</v>
      </c>
      <c r="J50" s="13"/>
      <c r="K50" s="13"/>
      <c r="L50" s="383" t="s">
        <v>130</v>
      </c>
      <c r="M50" s="382" t="s">
        <v>1313</v>
      </c>
      <c r="N50" s="382">
        <v>48</v>
      </c>
    </row>
    <row r="51" spans="1:14" s="30" customFormat="1" ht="83.25" customHeight="1">
      <c r="A51" s="29"/>
      <c r="B51" s="32" t="s">
        <v>15</v>
      </c>
      <c r="C51" s="31" t="s">
        <v>14</v>
      </c>
      <c r="D51" s="31" t="s">
        <v>17</v>
      </c>
      <c r="E51" s="31" t="s">
        <v>539</v>
      </c>
      <c r="F51" s="37"/>
      <c r="G51" s="124" t="s">
        <v>13</v>
      </c>
      <c r="H51" s="65" t="s">
        <v>277</v>
      </c>
      <c r="I51" s="33" t="s">
        <v>266</v>
      </c>
      <c r="J51" s="34"/>
      <c r="K51" s="34"/>
      <c r="L51" s="35" t="s">
        <v>267</v>
      </c>
      <c r="M51" s="70" t="s">
        <v>538</v>
      </c>
      <c r="N51" s="13">
        <v>48</v>
      </c>
    </row>
    <row r="54" spans="1:14">
      <c r="A54" s="69"/>
    </row>
    <row r="55" spans="1:14">
      <c r="A55" s="69"/>
    </row>
    <row r="56" spans="1:14">
      <c r="A56" s="69"/>
    </row>
    <row r="57" spans="1:14">
      <c r="A57" s="69"/>
    </row>
    <row r="58" spans="1:14">
      <c r="A58" s="69"/>
    </row>
    <row r="59" spans="1:14">
      <c r="A59" s="69"/>
    </row>
    <row r="60" spans="1:14">
      <c r="A60" s="69"/>
    </row>
    <row r="61" spans="1:14">
      <c r="A61" s="69"/>
    </row>
    <row r="62" spans="1:14">
      <c r="A62" s="69"/>
    </row>
    <row r="63" spans="1:14">
      <c r="A63" s="69"/>
    </row>
    <row r="64" spans="1:14">
      <c r="A64" s="69"/>
    </row>
    <row r="65" spans="1:1">
      <c r="A65" s="69"/>
    </row>
    <row r="66" spans="1:1">
      <c r="A66" s="69"/>
    </row>
    <row r="67" spans="1:1">
      <c r="A67" s="69"/>
    </row>
    <row r="68" spans="1:1">
      <c r="A68" s="69"/>
    </row>
    <row r="69" spans="1:1">
      <c r="A69" s="69"/>
    </row>
  </sheetData>
  <sortState xmlns:xlrd2="http://schemas.microsoft.com/office/spreadsheetml/2017/richdata2" ref="A2:K58">
    <sortCondition ref="A2:A58"/>
  </sortState>
  <mergeCells count="1">
    <mergeCell ref="A1:L1"/>
  </mergeCells>
  <phoneticPr fontId="3" type="noConversion"/>
  <pageMargins left="0" right="0" top="0" bottom="0" header="0" footer="0"/>
  <pageSetup paperSize="9"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workbookViewId="0">
      <selection activeCell="A5" sqref="A5"/>
    </sheetView>
  </sheetViews>
  <sheetFormatPr defaultColWidth="8.88671875" defaultRowHeight="13.2"/>
  <cols>
    <col min="1" max="1" width="8.88671875" style="205"/>
    <col min="2" max="2" width="16.44140625" style="205" customWidth="1"/>
    <col min="3" max="3" width="5" style="220" customWidth="1"/>
    <col min="4" max="4" width="7.33203125" style="221" customWidth="1"/>
    <col min="5" max="5" width="5" style="222" customWidth="1"/>
    <col min="6" max="6" width="5.33203125" style="222" customWidth="1"/>
    <col min="7" max="7" width="76.44140625" style="221" customWidth="1"/>
    <col min="8" max="8" width="5.33203125" style="205" customWidth="1"/>
    <col min="9" max="9" width="34" style="223" customWidth="1"/>
    <col min="10" max="10" width="0.33203125" style="205" hidden="1" customWidth="1"/>
    <col min="11" max="11" width="2.33203125" style="205" hidden="1" customWidth="1"/>
    <col min="12" max="13" width="8" style="205" customWidth="1"/>
    <col min="14" max="14" width="8.6640625" style="205" customWidth="1"/>
    <col min="15" max="16384" width="8.88671875" style="205"/>
  </cols>
  <sheetData>
    <row r="1" spans="1:14" ht="22.8">
      <c r="A1" s="439" t="s">
        <v>147</v>
      </c>
      <c r="B1" s="440"/>
      <c r="C1" s="440"/>
      <c r="D1" s="440"/>
      <c r="E1" s="440"/>
      <c r="F1" s="440"/>
      <c r="G1" s="441"/>
      <c r="H1" s="441"/>
      <c r="I1" s="441"/>
      <c r="J1" s="441"/>
      <c r="K1" s="441"/>
      <c r="L1" s="441"/>
      <c r="M1" s="218"/>
      <c r="N1" s="218"/>
    </row>
    <row r="2" spans="1:14" ht="82.2">
      <c r="A2" s="206" t="s">
        <v>16</v>
      </c>
      <c r="B2" s="207" t="s">
        <v>15</v>
      </c>
      <c r="C2" s="208" t="s">
        <v>14</v>
      </c>
      <c r="D2" s="209" t="s">
        <v>17</v>
      </c>
      <c r="E2" s="209" t="s">
        <v>540</v>
      </c>
      <c r="F2" s="209" t="s">
        <v>541</v>
      </c>
      <c r="G2" s="207" t="s">
        <v>13</v>
      </c>
      <c r="H2" s="210" t="s">
        <v>277</v>
      </c>
      <c r="I2" s="211" t="s">
        <v>619</v>
      </c>
      <c r="J2" s="212"/>
      <c r="K2" s="212"/>
      <c r="L2" s="213" t="s">
        <v>267</v>
      </c>
      <c r="M2" s="214" t="s">
        <v>538</v>
      </c>
      <c r="N2" s="131" t="s">
        <v>1014</v>
      </c>
    </row>
    <row r="3" spans="1:14" ht="43.5" customHeight="1">
      <c r="A3" s="314" t="s">
        <v>1247</v>
      </c>
      <c r="B3" s="352" t="s">
        <v>1265</v>
      </c>
      <c r="C3" s="316" t="str">
        <f>Uzeniny!C134</f>
        <v>tepelně opracovaný masný výrobek</v>
      </c>
      <c r="D3" s="317" t="str">
        <f>Uzeniny!D134</f>
        <v>.+ 1°C až + 8 °C</v>
      </c>
      <c r="E3" s="209">
        <v>52</v>
      </c>
      <c r="F3" s="209"/>
      <c r="G3" s="360" t="str">
        <f>Uzeniny!G24</f>
        <v xml:space="preserve">Vepřové maso (52%), vepřové sádlo, voda,  kukuřičná mouka, jedlá sůl, stabilizátor: E 450, E 250, zahušťovadlo: E 407a, E 415, antioxidant: E301,  směs koření, sušená cibule, petrželová nať, kvasničný extrakt, cukr, česnek,
</v>
      </c>
      <c r="H3" s="318">
        <v>21</v>
      </c>
      <c r="I3" s="362" t="str">
        <f>Uzeniny!I24</f>
        <v>Energetická hodnota:1661 kJ/403kcal/, tuky 40,6 g z toho nasycené mastné kyseliny 15,5g, sacharidy 0,6 g z toho cukry 0,2 g, bílkoviny 8,6 g, sůl 2,2g.</v>
      </c>
      <c r="J3" s="212"/>
      <c r="K3" s="212"/>
      <c r="L3" s="320" t="str">
        <f>Uzeniny!L136</f>
        <v>BEZLEPKOVÝ VÝROBEK</v>
      </c>
      <c r="M3" s="218">
        <f>Uzeniny!M37</f>
        <v>0</v>
      </c>
      <c r="N3" s="218">
        <v>72</v>
      </c>
    </row>
    <row r="4" spans="1:14" ht="33" customHeight="1">
      <c r="A4" s="314" t="s">
        <v>1217</v>
      </c>
      <c r="B4" s="352" t="s">
        <v>1266</v>
      </c>
      <c r="C4" s="316" t="str">
        <f>Uzeniny!C135</f>
        <v>tepelně opracovaný masný výrobek</v>
      </c>
      <c r="D4" s="317" t="str">
        <f>Uzeniny!D135</f>
        <v>.+ 1°C až + 8 °C</v>
      </c>
      <c r="E4" s="209">
        <v>52</v>
      </c>
      <c r="F4" s="209"/>
      <c r="G4" s="360" t="str">
        <f>Uzeniny!G25</f>
        <v>Vepřové maso (52%), vepřové sádlo, voda, kukuřičná mouka, jedlá sůl, stabilizátor: E 450, E 250, zahušťovadlo: E 407a, E 415, antioxidant: E301,medvědí česnek(0.2%),  koření, cukr, dextróza, bylinky, extrakty koření</v>
      </c>
      <c r="H4" s="318">
        <v>21</v>
      </c>
      <c r="I4" s="362" t="str">
        <f>Uzeniny!I25</f>
        <v>Energetická hodnota:1669 kJ/405kcal/, tuky 40,8 g z toho nasycené mastné kyseliny 15,5g, sacharidy 0,7 g z toho cukry 0,4 g, bílkoviny 8,7 g, sůl 1,9g.</v>
      </c>
      <c r="J4" s="212"/>
      <c r="K4" s="212"/>
      <c r="L4" s="320" t="str">
        <f>Uzeniny!L137</f>
        <v>BEZLEPKOVÝ VÝROBEK</v>
      </c>
      <c r="M4" s="218">
        <f>Uzeniny!M38</f>
        <v>0</v>
      </c>
      <c r="N4" s="218">
        <v>73</v>
      </c>
    </row>
    <row r="5" spans="1:14" ht="46.2" customHeight="1">
      <c r="A5" s="314" t="s">
        <v>1218</v>
      </c>
      <c r="B5" s="352" t="s">
        <v>1267</v>
      </c>
      <c r="C5" s="316" t="str">
        <f>Uzeniny!C135</f>
        <v>tepelně opracovaný masný výrobek</v>
      </c>
      <c r="D5" s="317" t="str">
        <f>Uzeniny!D135</f>
        <v>.+ 1°C až + 8 °C</v>
      </c>
      <c r="E5" s="209">
        <v>52</v>
      </c>
      <c r="F5" s="209"/>
      <c r="G5" s="237" t="s">
        <v>1485</v>
      </c>
      <c r="H5" s="318">
        <v>21</v>
      </c>
      <c r="I5" s="361" t="str">
        <f>Uzeniny!I26</f>
        <v>Energetická hodnota:1665 kJ/404kcal/, tuky 40,1 g z toho nasycené mastné kyseliny 15,8g, sacharidy 0,7 g z toho cukry 0,5 g, bílkoviny 9,8 g, sůl 2,1g.</v>
      </c>
      <c r="J5" s="212"/>
      <c r="K5" s="212"/>
      <c r="L5" s="320" t="str">
        <f>Uzeniny!L137</f>
        <v>BEZLEPKOVÝ VÝROBEK</v>
      </c>
      <c r="M5" s="218">
        <v>7</v>
      </c>
      <c r="N5" s="218">
        <v>72</v>
      </c>
    </row>
    <row r="6" spans="1:14" ht="37.950000000000003" customHeight="1">
      <c r="A6" s="314" t="s">
        <v>1219</v>
      </c>
      <c r="B6" s="352" t="s">
        <v>1268</v>
      </c>
      <c r="C6" s="316" t="str">
        <f>Uzeniny!C136</f>
        <v>tepelně opracovaný masný výrobek</v>
      </c>
      <c r="D6" s="317" t="str">
        <f>Uzeniny!D136</f>
        <v>.+ 1°C až + 8 °C</v>
      </c>
      <c r="E6" s="209">
        <v>72</v>
      </c>
      <c r="F6" s="209"/>
      <c r="G6" s="360" t="str">
        <f>Uzeniny!G27</f>
        <v>Vepřové maso (72%), voda, jedlá sůl, stabilizátor: E 451, E 250, antioxidant: E316, koření, cukr, dextróza, bylinky, extrakty koření.</v>
      </c>
      <c r="H6" s="76">
        <v>21</v>
      </c>
      <c r="I6" s="362" t="str">
        <f>Uzeniny!I27</f>
        <v>Energetická hodnota:1303 kJ/315kcal/, tuky 28,4 g z toho nasycené mastné kyseliny 10,9g, sacharidy 0,5 g z toho cukry 0,5 g, bílkoviny 14,2 g, sůl 2,4g.</v>
      </c>
      <c r="J6" s="212"/>
      <c r="K6" s="212"/>
      <c r="L6" s="320" t="str">
        <f>Uzeniny!L138</f>
        <v>BEZLEPKOVÝ VÝROBEK</v>
      </c>
      <c r="M6" s="218">
        <f>Uzeniny!M39</f>
        <v>0</v>
      </c>
      <c r="N6" s="218">
        <v>72</v>
      </c>
    </row>
    <row r="7" spans="1:14" ht="37.200000000000003" customHeight="1">
      <c r="A7" s="314" t="s">
        <v>1246</v>
      </c>
      <c r="B7" s="352" t="s">
        <v>1269</v>
      </c>
      <c r="C7" s="316" t="str">
        <f>Uzeniny!C137</f>
        <v>tepelně opracovaný masný výrobek</v>
      </c>
      <c r="D7" s="317" t="str">
        <f>Uzeniny!D137</f>
        <v>.+ 1°C až + 8 °C</v>
      </c>
      <c r="E7" s="209"/>
      <c r="F7" s="209"/>
      <c r="G7" s="360" t="str">
        <f>Uzeniny!G30</f>
        <v>Drůbeží maso strojně oddělené (65%), voda, vepřové sádlo, vepřové kůže, bramborový škrob, jedlá sůl, sabiliátor: E250, E 451, E 450, koření, antioxidant: E 316, extrakty koření, glukózový sirup,barvivo: E 120, paprikový extrakt.</v>
      </c>
      <c r="H7" s="318">
        <v>21</v>
      </c>
      <c r="I7" s="361" t="str">
        <f>Uzeniny!I30</f>
        <v>Energetická hodnota: KJ  811, Kcal  195, Tuky  13.7, z toho nasycené MK 5.1, sacharidy  3.2, z toho cukry 0.0, bílkoviny  14.6, sůl  2.0</v>
      </c>
      <c r="J7" s="212"/>
      <c r="K7" s="212"/>
      <c r="L7" s="320" t="str">
        <f>Uzeniny!L139</f>
        <v>BEZLEPKOVÝ VÝROBEK</v>
      </c>
      <c r="M7" s="218"/>
      <c r="N7" s="218"/>
    </row>
    <row r="8" spans="1:14" ht="39.75" customHeight="1">
      <c r="A8" s="314" t="s">
        <v>1071</v>
      </c>
      <c r="B8" s="355" t="s">
        <v>1072</v>
      </c>
      <c r="C8" s="316" t="str">
        <f>Uzeniny!C137</f>
        <v>tepelně opracovaný masný výrobek</v>
      </c>
      <c r="D8" s="317" t="str">
        <f>Uzeniny!D137</f>
        <v>.+ 1°C až + 8 °C</v>
      </c>
      <c r="E8" s="333">
        <v>78</v>
      </c>
      <c r="F8" s="333">
        <v>5</v>
      </c>
      <c r="G8" s="332" t="str">
        <f>Uzeniny!G36</f>
        <v xml:space="preserve">Vepřové maso (78%), hovězí maso (5%), voda, vepřové sádlo, jedlá sůl, bramborový škrob, koření, cibule, extrakty koření, dextroza, stabilizátor dusitan sodný,  trifosforečnan, antioxidant Erythorban sodný.  </v>
      </c>
      <c r="H8" s="318">
        <v>21</v>
      </c>
      <c r="I8" s="229" t="str">
        <f>Kalibry!I19</f>
        <v xml:space="preserve"> Energetická hodnota: 1315kJ/318kcal/, Tuky 29,2g z toho nasycené mastné kyseliny 12,1g, Sacharidy 3,3g z toho cukry 0,1g, Bílkoviny 10,6g, Sůl 1,7g. </v>
      </c>
      <c r="J8" s="212"/>
      <c r="K8" s="212"/>
      <c r="L8" s="320" t="str">
        <f>Uzeniny!L139</f>
        <v>BEZLEPKOVÝ VÝROBEK</v>
      </c>
      <c r="M8" s="218">
        <f>Uzeniny!M139</f>
        <v>0</v>
      </c>
      <c r="N8" s="218">
        <v>72</v>
      </c>
    </row>
    <row r="9" spans="1:14" ht="47.25" customHeight="1">
      <c r="A9" s="314" t="s">
        <v>1185</v>
      </c>
      <c r="B9" s="352" t="s">
        <v>1187</v>
      </c>
      <c r="C9" s="316" t="str">
        <f>Uzeniny!C41</f>
        <v>tepelně opracovaný masný výrobek</v>
      </c>
      <c r="D9" s="317" t="str">
        <f>Uzeniny!D41</f>
        <v>.+ 1°C až + 8°C</v>
      </c>
      <c r="E9" s="353">
        <f>Uzeniny!E41</f>
        <v>62</v>
      </c>
      <c r="F9" s="353">
        <f>Uzeniny!F41</f>
        <v>20</v>
      </c>
      <c r="G9" s="332" t="str">
        <f>Uzeniny!G41</f>
        <v xml:space="preserve">Vepřové maso(62%), hovězí maso (20%), voda, jedlá sůl, česnek, koření,
stabilizátor: dusinan sodný, difosforečnan, koření, extrakty koření, výtažky z kvasnic. </v>
      </c>
      <c r="H9" s="318">
        <v>21</v>
      </c>
      <c r="I9" s="229" t="str">
        <f>Uzeniny!I41</f>
        <v>Energetická hodnota: 1556 kJ/376kcal/, tuky 35 g z toho nasycené mastné kyseliny 13,8g, sacharidy 0,7g z toho cukry 0,5 g, bílkoviny 14,2 g, sůl 1,8g.</v>
      </c>
      <c r="J9" s="212"/>
      <c r="K9" s="212"/>
      <c r="L9" s="320" t="str">
        <f>Uzeniny!L41</f>
        <v>BEZLEPKOVÝ VÝROBEK</v>
      </c>
      <c r="M9" s="218">
        <f>Uzeniny!M41</f>
        <v>0</v>
      </c>
      <c r="N9" s="218">
        <v>72</v>
      </c>
    </row>
    <row r="10" spans="1:14" ht="49.5" customHeight="1">
      <c r="A10" s="314" t="s">
        <v>1186</v>
      </c>
      <c r="B10" s="352" t="s">
        <v>1188</v>
      </c>
      <c r="C10" s="354" t="str">
        <f>Uzeniny!C39</f>
        <v>tepelně opracovaný masný výrobek</v>
      </c>
      <c r="D10" s="353" t="str">
        <f>Uzeniny!D39</f>
        <v>.+ 1°C až + 8°C</v>
      </c>
      <c r="E10" s="353">
        <f>Uzeniny!E39</f>
        <v>61</v>
      </c>
      <c r="F10" s="353">
        <f>Uzeniny!F39</f>
        <v>20</v>
      </c>
      <c r="G10" s="353" t="str">
        <f>Uzeniny!G39</f>
        <v>Vepřové maso (61%), hovězí maso (20%), voda, jedlá sůl, stabilizátor: dusitan sodný, trifosforečnan, antioxidant erythorban sodný,dextroza, koření, cukr, cibule, extrakty koření.</v>
      </c>
      <c r="H10" s="318">
        <v>21</v>
      </c>
      <c r="I10" s="229" t="str">
        <f>Uzeniny!I39</f>
        <v>Energetická hodnota: 1146 kJ/277kcal/, tuky 25 g z toho nasycené mastné kyseliny 9,9g, sacharidy 1,2g z toho cukry 0,3 g, bílkoviny 11,7 g, sůl 1,9g.</v>
      </c>
      <c r="J10" s="353">
        <f>Uzeniny!J39</f>
        <v>0</v>
      </c>
      <c r="K10" s="353">
        <f>Uzeniny!K39</f>
        <v>0</v>
      </c>
      <c r="L10" s="320" t="str">
        <f>Uzeniny!L42</f>
        <v>BEZLEPKOVÝ VÝROBEK</v>
      </c>
      <c r="M10" s="349">
        <f>Uzeniny!M39</f>
        <v>0</v>
      </c>
      <c r="N10" s="218">
        <v>72</v>
      </c>
    </row>
    <row r="11" spans="1:14" ht="39.75" customHeight="1">
      <c r="A11" s="314" t="s">
        <v>1189</v>
      </c>
      <c r="B11" s="352" t="s">
        <v>1190</v>
      </c>
      <c r="C11" s="354" t="str">
        <f>Uzeniny!C37</f>
        <v>tepelně opracovaný masný výrobek</v>
      </c>
      <c r="D11" s="353" t="str">
        <f>Uzeniny!D37</f>
        <v>.+ 1°C až + 8°C</v>
      </c>
      <c r="E11" s="353">
        <f>Uzeniny!E37</f>
        <v>60</v>
      </c>
      <c r="F11" s="353">
        <f>Uzeniny!F37</f>
        <v>25</v>
      </c>
      <c r="G11" s="353" t="str">
        <f>Uzeniny!G37</f>
        <v>Vepřové maso (60%),hovězí maso (25%),vepřové sádlo, voda, jedlá sůl, česnek, 
stabilizátor: tri a polyfosforečnany, dusitan sodný, přírodní koření, dextroza, antioxidant : kyselina askorbová a askorban sodný, extrakty přírodního koření, citrusová vláknina.</v>
      </c>
      <c r="H11" s="318">
        <v>21</v>
      </c>
      <c r="I11" s="353" t="str">
        <f>Uzeniny!I37</f>
        <v>Energetická hodnota: 1249 kJ/302kcal/, tuky 28,7 g z toho nasycené mastné kyseliny 11,3g, sacharidy 0,3g z toho cukry 0,1 g, bílkoviny 10,7 g, sůl 2g.</v>
      </c>
      <c r="J11" s="353">
        <f>Uzeniny!J37</f>
        <v>0</v>
      </c>
      <c r="K11" s="353">
        <f>Uzeniny!K37</f>
        <v>0</v>
      </c>
      <c r="L11" s="320" t="str">
        <f>Uzeniny!L43</f>
        <v>BEZLEPKOVÝ VÝROBEK</v>
      </c>
      <c r="M11" s="349">
        <f>Uzeniny!M37</f>
        <v>0</v>
      </c>
      <c r="N11" s="349">
        <f>Uzeniny!N37</f>
        <v>72</v>
      </c>
    </row>
    <row r="12" spans="1:14" ht="42.75" customHeight="1">
      <c r="A12" s="314" t="s">
        <v>1165</v>
      </c>
      <c r="B12" s="363" t="s">
        <v>1166</v>
      </c>
      <c r="C12" s="316" t="str">
        <f>Uzeniny!C138</f>
        <v>tepelně opracovaný masný výrobek</v>
      </c>
      <c r="D12" s="317" t="str">
        <f>Uzeniny!D138</f>
        <v>.+ 1°C až + 8 °C</v>
      </c>
      <c r="E12" s="333">
        <v>88</v>
      </c>
      <c r="F12" s="333"/>
      <c r="G12" s="332" t="str">
        <f>(Uzeniny!G104)</f>
        <v xml:space="preserve">Vepřové maso (88%), voda, jedlá sůl-stab.: dusitan sodný, česnek, směs koření, stabilizátor: Trifosforečnan, antiox. Erythorban sodný.                                                                                                                                                                                                 </v>
      </c>
      <c r="H12" s="318">
        <v>21</v>
      </c>
      <c r="I12" s="229" t="str">
        <f>Uzeniny!I104</f>
        <v xml:space="preserve">Energetická hodnota: 1214 kJ / 293 kcal, Tuky: 25,5 g,  z toho nasycené MK: 10,1 g, Sacharidy: 0,5 g, z toho cukry: 0,1 g, Bílkoviny : 15,2 g, Sůl: 1,9 g.
</v>
      </c>
      <c r="J12" s="212"/>
      <c r="K12" s="212"/>
      <c r="L12" s="320" t="str">
        <f>Uzeniny!L104</f>
        <v>BEZLEPKOVÝ VÝROBEK</v>
      </c>
      <c r="M12" s="218">
        <f>Uzeniny!M140</f>
        <v>0</v>
      </c>
      <c r="N12" s="218">
        <v>72</v>
      </c>
    </row>
    <row r="13" spans="1:14" ht="42" customHeight="1">
      <c r="A13" s="314" t="s">
        <v>1167</v>
      </c>
      <c r="B13" s="363" t="s">
        <v>1168</v>
      </c>
      <c r="C13" s="316" t="str">
        <f>Uzeniny!C91</f>
        <v>tepelně opracovaný masný výrobek</v>
      </c>
      <c r="D13" s="317" t="str">
        <f>Uzeniny!D91</f>
        <v>.+ 1°C až + 8 °C</v>
      </c>
      <c r="E13" s="333">
        <v>70</v>
      </c>
      <c r="F13" s="333"/>
      <c r="G13" s="332" t="str">
        <f>Uzeniny!G91</f>
        <v xml:space="preserve"> Vepřové maso (70%), eidamská cihla 30%( 6%) (pasterované mléko, mléčné bakterie, syřidlo, jedlá sůl), voda, jedlá sůl, modifikovaný škrob, koření a extrakty koření, stabilizátor: Trifosforečnan, dusitan sodný, dextroza, cukr, antioxidant: Erythorban sodný, sušená zelenina(česnek).</v>
      </c>
      <c r="H13" s="318">
        <v>21</v>
      </c>
      <c r="I13" s="229" t="str">
        <f>Uzeniny!I91</f>
        <v>Energetická hodnota ve 100g výrobku: KJ 1294, Kcal 313,Tuky 26,9, z toho nasycené MK 10,8, sacharidy 1,3, z toho cukry 0,2, bílkoviny 16,3, sůl 2,2</v>
      </c>
      <c r="J13" s="212"/>
      <c r="K13" s="212"/>
      <c r="L13" s="320" t="str">
        <f>Uzeniny!L91</f>
        <v>BEZLEPKOVÝ VÝROBEK</v>
      </c>
      <c r="M13" s="218">
        <v>7</v>
      </c>
      <c r="N13" s="218">
        <v>72</v>
      </c>
    </row>
    <row r="14" spans="1:14" ht="40.5" customHeight="1">
      <c r="A14" s="314" t="s">
        <v>795</v>
      </c>
      <c r="B14" s="364" t="s">
        <v>794</v>
      </c>
      <c r="C14" s="316" t="str">
        <f>Uzeniny!C138</f>
        <v>tepelně opracovaný masný výrobek</v>
      </c>
      <c r="D14" s="317" t="str">
        <f>Uzeniny!D138</f>
        <v>.+ 1°C až + 8 °C</v>
      </c>
      <c r="E14" s="318">
        <f>Uzeniny!E140</f>
        <v>75</v>
      </c>
      <c r="F14" s="318">
        <f>Uzeniny!F140</f>
        <v>5</v>
      </c>
      <c r="G14" s="319" t="str">
        <f>Uzeniny!G140</f>
        <v xml:space="preserve">Vepřové maso 75%, hovězí maso 5%, vepřové sádlo, voda, jedlá sůl, stabilizátor: dusitan sodný, (stabilizátor:  Trifosforečnan, přírodní koření, dextroza, antiox.: askorban sodný, extrakty přírodního koření), citrusová vláknina, česnek.               </v>
      </c>
      <c r="H14" s="318">
        <f>Uzeniny!H140</f>
        <v>21</v>
      </c>
      <c r="I14" s="217" t="str">
        <f>Uzeniny!I140</f>
        <v xml:space="preserve"> Energetická hodnota:1773 kJ/428kcal/, Tuky 42,4g z toho nasycené mastné kyseliny 16,3g, Sacharidy 1,8g z toho cukry 0,0g, Bílkoviny 9,6g, Sůl 2g </v>
      </c>
      <c r="J14" s="218">
        <f>Uzeniny!J138</f>
        <v>0</v>
      </c>
      <c r="K14" s="218">
        <f>Uzeniny!K138</f>
        <v>0</v>
      </c>
      <c r="L14" s="320" t="str">
        <f>Uzeniny!L140</f>
        <v>BEZLEPKOVÝ VÝROBEK</v>
      </c>
      <c r="M14" s="218">
        <f>Uzeniny!M140</f>
        <v>0</v>
      </c>
      <c r="N14" s="218">
        <v>72</v>
      </c>
    </row>
    <row r="15" spans="1:14" ht="40.5" customHeight="1">
      <c r="A15" s="314" t="s">
        <v>850</v>
      </c>
      <c r="B15" s="315" t="s">
        <v>851</v>
      </c>
      <c r="C15" s="316" t="str">
        <f>Uzeniny!C112</f>
        <v>tepelně opracovaný masný výrobek</v>
      </c>
      <c r="D15" s="317" t="str">
        <f>Uzeniny!D112</f>
        <v>.+ 1°C až + 8 °C</v>
      </c>
      <c r="E15" s="318">
        <f>Uzeniny!E107</f>
        <v>84</v>
      </c>
      <c r="F15" s="318">
        <f>Uzeniny!F107</f>
        <v>5</v>
      </c>
      <c r="G15" s="319" t="str">
        <f>Uzeniny!G107</f>
        <v xml:space="preserve">Vepřové maso (84%), hovězí maso (5%), voda, vepřové sádlo, jedlá sůl, česnek, dextróza, stabilizátor: dusitan sodný, difosforečnan, koření, antioxidant: askorban sodný, extrakty koření, glukózový sirup, výtažky z kvasnic.  </v>
      </c>
      <c r="H15" s="318">
        <f>Uzeniny!H107</f>
        <v>21</v>
      </c>
      <c r="I15" s="217" t="str">
        <f>Uzeniny!I107</f>
        <v xml:space="preserve">Energetická hodnota: 1249 kJ / 302 kcal, Tuky: 26,9 g,  z toho nasycené MK: 10,5 g, Sacharidy: 1,9 g, z toho cukry: 0,4 g, Bílkoviny : 12,6 g, Sůl: 2 g.
</v>
      </c>
      <c r="J15" s="218">
        <f>Uzeniny!J112</f>
        <v>0</v>
      </c>
      <c r="K15" s="218">
        <f>Uzeniny!K112</f>
        <v>0</v>
      </c>
      <c r="L15" s="320" t="str">
        <f>Uzeniny!L107</f>
        <v>BEZLEPKOVÝ VÝROBEK</v>
      </c>
      <c r="M15" s="218">
        <f>Uzeniny!M107</f>
        <v>0</v>
      </c>
      <c r="N15" s="218">
        <v>72</v>
      </c>
    </row>
    <row r="16" spans="1:14" ht="40.5" customHeight="1">
      <c r="A16" s="314" t="s">
        <v>852</v>
      </c>
      <c r="B16" s="315" t="s">
        <v>853</v>
      </c>
      <c r="C16" s="316" t="str">
        <f>Uzeniny!C106</f>
        <v>tepelně opracovaný masný výrobek</v>
      </c>
      <c r="D16" s="317" t="str">
        <f>Uzeniny!D106</f>
        <v>.+ 1°C až + 8 °C</v>
      </c>
      <c r="E16" s="318">
        <f>Uzeniny!E106</f>
        <v>70</v>
      </c>
      <c r="F16" s="318">
        <f>Uzeniny!F106</f>
        <v>5</v>
      </c>
      <c r="G16" s="319" t="str">
        <f>Uzeniny!G106</f>
        <v xml:space="preserve">Vepřové maso (70%), hovězí maso (5%), voda, jedlá sůl, bram. škrob, koření, kvasničný extrakt, dextroza, aroma, cukr, želír. látka Guma Euchema, zahušťovadlo Guma Guar, stabilizátor: dusitan sodný, trifosforečnan, karboxymethylcelulóza, antiox. erythorban sodný, paprikový extrakt, sušená zelenina (česnek), extrakty koření.
</v>
      </c>
      <c r="H16" s="318">
        <f>Uzeniny!H106</f>
        <v>21</v>
      </c>
      <c r="I16" s="217" t="str">
        <f>Uzeniny!I106</f>
        <v xml:space="preserve">Energetická hodnota: 1330 kJ /322 kcal, Tuky: 30 g,  z toho nasycené MK: 11,9 g, Sacharidy: 3,4 g, z toho cukry: 0,0 g, Bílkoviny : 9,6 g, Sůl: 2 g.
</v>
      </c>
      <c r="J16" s="218">
        <f>Uzeniny!J111</f>
        <v>0</v>
      </c>
      <c r="K16" s="218">
        <f>Uzeniny!K111</f>
        <v>0</v>
      </c>
      <c r="L16" s="320" t="str">
        <f>Uzeniny!L106</f>
        <v>BEZLEPKOVÝ VÝROBEK</v>
      </c>
      <c r="M16" s="218">
        <f>Uzeniny!M106</f>
        <v>0</v>
      </c>
      <c r="N16" s="218">
        <v>72</v>
      </c>
    </row>
    <row r="17" spans="1:14" ht="40.5" customHeight="1">
      <c r="A17" s="314" t="s">
        <v>854</v>
      </c>
      <c r="B17" s="315" t="s">
        <v>855</v>
      </c>
      <c r="C17" s="316" t="str">
        <f>Uzeniny!C183</f>
        <v>tepelně opracovaný masný výrobek</v>
      </c>
      <c r="D17" s="317" t="str">
        <f>Uzeniny!D183</f>
        <v>.+ 1°C až + 8°C</v>
      </c>
      <c r="E17" s="318">
        <f>Uzeniny!E183</f>
        <v>75</v>
      </c>
      <c r="F17" s="318">
        <f>Uzeniny!F183</f>
        <v>5</v>
      </c>
      <c r="G17" s="319" t="str">
        <f>Uzeniny!G183</f>
        <v>Vepř. maso (75%),hovězí maso (5%), voda,bram. škrob,jedlá sůl, koření, cukr, stabilizátor:  Trifosforečnan, dusitan sodný, antiox. Erythorban sodný, dextroza, extrakty koření, cibule, česnek.  Určeno dětem starším 3 let.</v>
      </c>
      <c r="H17" s="318">
        <f>Uzeniny!H183</f>
        <v>21</v>
      </c>
      <c r="I17" s="217" t="str">
        <f>Uzeniny!I183</f>
        <v> Energetická hodnota: 1169 kJ/283kcal/, Tuky 25,4g z toho nasycené mastné kyseliny 10g, Sacharidy 1,9g z toho cukry 0,2g, Bílkoviny 11,4g, Sůl 2g .</v>
      </c>
      <c r="J17" s="218">
        <f>Uzeniny!J182</f>
        <v>0</v>
      </c>
      <c r="K17" s="218">
        <f>Uzeniny!K182</f>
        <v>0</v>
      </c>
      <c r="L17" s="320" t="str">
        <f>Uzeniny!L183</f>
        <v>BEZLEPKOVÝ VÝROBEK</v>
      </c>
      <c r="M17" s="218">
        <f>Uzeniny!M183</f>
        <v>0</v>
      </c>
      <c r="N17" s="218">
        <v>72</v>
      </c>
    </row>
    <row r="18" spans="1:14" ht="40.5" customHeight="1">
      <c r="A18" s="314" t="s">
        <v>1263</v>
      </c>
      <c r="B18" s="315" t="s">
        <v>1264</v>
      </c>
      <c r="C18" s="316" t="str">
        <f>Uzeniny!C83</f>
        <v>tepelně opracovaný masný výrobek</v>
      </c>
      <c r="D18" s="317" t="str">
        <f>Uzeniny!D83</f>
        <v>.+ 1°C až + 8 °C</v>
      </c>
      <c r="E18" s="318">
        <f>Uzeniny!E83</f>
        <v>84</v>
      </c>
      <c r="F18" s="318">
        <f>Uzeniny!F83</f>
        <v>5</v>
      </c>
      <c r="G18" s="319" t="str">
        <f>Uzeniny!G83</f>
        <v xml:space="preserve"> Vepřové maso (84%), hovězí maso (5%), voda, jedlá sůl, stabilizátor dusitan sodný, trifosforečnan, antiox.  erythorban sodný, dextroza, koření, kořenící látky a aroma koření, cukr, citrusová vláknina.   </v>
      </c>
      <c r="H18" s="318">
        <f>Uzeniny!H83</f>
        <v>21</v>
      </c>
      <c r="I18" s="217" t="str">
        <f>Uzeniny!I83</f>
        <v xml:space="preserve">Energetická hodnota: 1289 kJ / 312 kcal, Tuky: 28,4 g,  z toho nasycené MK: 10,8 g, Sacharidy: 1,3 g, z toho cukry: 0,4 g, Bílkoviny :12,3 g, Sůl: 2,3 g.
</v>
      </c>
      <c r="J18" s="218">
        <f>Uzeniny!J91</f>
        <v>0</v>
      </c>
      <c r="K18" s="218">
        <f>Uzeniny!K91</f>
        <v>0</v>
      </c>
      <c r="L18" s="320" t="str">
        <f>Uzeniny!L83</f>
        <v>BEZLEPKOVÝ VÝROBEK</v>
      </c>
      <c r="M18" s="218">
        <f>Uzeniny!M83</f>
        <v>0</v>
      </c>
      <c r="N18" s="218">
        <v>72</v>
      </c>
    </row>
    <row r="19" spans="1:14" ht="40.5" customHeight="1">
      <c r="A19" s="314" t="s">
        <v>797</v>
      </c>
      <c r="B19" s="315" t="s">
        <v>796</v>
      </c>
      <c r="C19" s="316" t="str">
        <f>Uzeniny!C146</f>
        <v>tepelně opracovaný masný výrobek</v>
      </c>
      <c r="D19" s="317" t="str">
        <f>Uzeniny!D146</f>
        <v>.+ 1°C až + 8 °C</v>
      </c>
      <c r="E19" s="318">
        <f>Uzeniny!E146</f>
        <v>70</v>
      </c>
      <c r="F19" s="318">
        <f>Uzeniny!F146</f>
        <v>5</v>
      </c>
      <c r="G19" s="319" t="str">
        <f>Uzeniny!G146</f>
        <v>Vepřové maso (70%), hovězí maso (5%), tvrdý sýr (6%), voda, jedlá sůl, bram. škrob, koření, kvasničný extrakt, dextroza, aroma, cukr, želír. látka Guma Euchema, zahušťovadlo Guma Guar, stabilizátor: dusitan sodný, trifosforečnan, karboxymethylcelulóza, antiox. erythorban sodný, paprikový extrakt, sušená zelenina (česnek), extrakty koření.</v>
      </c>
      <c r="H19" s="318">
        <f>Uzeniny!H146</f>
        <v>21</v>
      </c>
      <c r="I19" s="217" t="str">
        <f>Uzeniny!I146</f>
        <v xml:space="preserve"> Energetická hodnota: 1315kJ/318kcal/, Tuky 29,2g z toho nasycené mastné kyseliny 12,1g, Sacharidy 3,3g z toho cukry 0,1g, Bílkoviny 10,6g, Sůl 1,7g. </v>
      </c>
      <c r="J19" s="218">
        <f>Uzeniny!J143</f>
        <v>0</v>
      </c>
      <c r="K19" s="218">
        <f>Uzeniny!K143</f>
        <v>0</v>
      </c>
      <c r="L19" s="320" t="str">
        <f>Uzeniny!L146</f>
        <v>BEZLEPKOVÝ VÝROBEK</v>
      </c>
      <c r="M19" s="218">
        <f>Uzeniny!M146</f>
        <v>7</v>
      </c>
      <c r="N19" s="218">
        <v>72</v>
      </c>
    </row>
    <row r="20" spans="1:14" ht="40.5" customHeight="1">
      <c r="A20" s="314" t="s">
        <v>799</v>
      </c>
      <c r="B20" s="315" t="s">
        <v>798</v>
      </c>
      <c r="C20" s="316" t="str">
        <f>Uzeniny!C154</f>
        <v>tepelně opracovaný masný výrobek</v>
      </c>
      <c r="D20" s="317" t="str">
        <f>Uzeniny!D154</f>
        <v>.+ 1°C až + 8 °C</v>
      </c>
      <c r="E20" s="318">
        <f>Uzeniny!E154</f>
        <v>78</v>
      </c>
      <c r="F20" s="318">
        <f>Uzeniny!F154</f>
        <v>5</v>
      </c>
      <c r="G20" s="319" t="str">
        <f>Uzeniny!G154</f>
        <v>Vepř.maso (78%), hovězí maso (5%), voda, vepřové sádlo, jedlá sůl, dextróza, stabilizátor: dusitan sodný, difosforečnan, koření , antioxid.: kyselina L-askorbová, sušená zelenina(česnek), extrakty koření.</v>
      </c>
      <c r="H20" s="318">
        <f>Uzeniny!H154</f>
        <v>21</v>
      </c>
      <c r="I20" s="217" t="str">
        <f>Uzeniny!I154</f>
        <v xml:space="preserve"> Energetická hodnota: 1510 kJ/366kcal/, Tuky 35,7g z toho nasycené mastné kyseliny 14,1g, Sacharidy 0,3g z toho cukry 0,3g, Bílkoviny 10,9g, Sůl 1,9g. </v>
      </c>
      <c r="J20" s="218">
        <f>Uzeniny!J150</f>
        <v>0</v>
      </c>
      <c r="K20" s="218">
        <f>Uzeniny!K150</f>
        <v>0</v>
      </c>
      <c r="L20" s="320" t="str">
        <f>Uzeniny!L154</f>
        <v>BEZLEPKOVÝ VÝROBEK</v>
      </c>
      <c r="M20" s="218">
        <f>Uzeniny!M154</f>
        <v>0</v>
      </c>
      <c r="N20" s="218">
        <v>72</v>
      </c>
    </row>
    <row r="21" spans="1:14" ht="40.5" customHeight="1">
      <c r="A21" s="314" t="s">
        <v>801</v>
      </c>
      <c r="B21" s="315" t="s">
        <v>800</v>
      </c>
      <c r="C21" s="316" t="str">
        <f>Uzeniny!C148</f>
        <v>tepelně opracovaný masný výrobek</v>
      </c>
      <c r="D21" s="317" t="str">
        <f>Uzeniny!D148</f>
        <v>.+ 1°C až + 8 °C</v>
      </c>
      <c r="E21" s="318">
        <f>Uzeniny!E148</f>
        <v>78</v>
      </c>
      <c r="F21" s="318">
        <f>Uzeniny!F148</f>
        <v>5</v>
      </c>
      <c r="G21" s="319" t="str">
        <f>Uzeniny!G148</f>
        <v>Vepř. maso (78%), hovězí maso (5%), voda, vepř.sádlo, jedlá sůl, bram. škrob, koření,  dextróza, stabilizátor:  dusitan sodný, trifosforečnan, antioxidant:  kyselina L-askorbová, cukr, chuťové látky, extrakty koření.</v>
      </c>
      <c r="H21" s="318">
        <f>Uzeniny!H148</f>
        <v>21</v>
      </c>
      <c r="I21" s="217" t="str">
        <f>Uzeniny!I148</f>
        <v xml:space="preserve"> Energetická hodnota: 1504 kJ/ 364kcal/, Tuky 35,6g z toho nasycené mastné kyseliny 14,1g, Sacharidy 0,1g z toho cukry 0,0g, Bílkoviny 10,9g, Sůl 2,0g. </v>
      </c>
      <c r="J21" s="218">
        <f>Uzeniny!J145</f>
        <v>0</v>
      </c>
      <c r="K21" s="218">
        <f>Uzeniny!K145</f>
        <v>0</v>
      </c>
      <c r="L21" s="320" t="str">
        <f>Uzeniny!L148</f>
        <v>BEZLEPKOVÝ VÝROBEK</v>
      </c>
      <c r="M21" s="218">
        <f>Uzeniny!M148</f>
        <v>0</v>
      </c>
      <c r="N21" s="218">
        <v>72</v>
      </c>
    </row>
    <row r="22" spans="1:14" ht="40.5" customHeight="1">
      <c r="A22" s="314" t="s">
        <v>802</v>
      </c>
      <c r="B22" s="315" t="s">
        <v>1113</v>
      </c>
      <c r="C22" s="316" t="str">
        <f>Uzeniny!C140</f>
        <v>tepelně opracovaný masný výrobek</v>
      </c>
      <c r="D22" s="317" t="str">
        <f>Uzeniny!D142</f>
        <v>.+ 1°C až + 8 °C</v>
      </c>
      <c r="E22" s="318">
        <f>Uzeniny!E142</f>
        <v>91</v>
      </c>
      <c r="F22" s="318">
        <f>Uzeniny!F142</f>
        <v>0</v>
      </c>
      <c r="G22" s="319" t="str">
        <f>Uzeniny!G142</f>
        <v xml:space="preserve"> Vepřové maso (91%), hovězí maso, česnek, jedlá sůl,koření, stabilizátor: dusitan sodný, Trifosforečnan sodný, sušený česnek, kvas. extrakt, barvivo paprikový extrakt, antioxidant: Erythorban sodný, aroma, cukr.</v>
      </c>
      <c r="H22" s="318">
        <f>Uzeniny!H142</f>
        <v>21</v>
      </c>
      <c r="I22" s="217" t="str">
        <f>Uzeniny!I142</f>
        <v xml:space="preserve"> Energetická hodnota: 1254 kJ/303kcal/, Tuky 25,8g z toho nasycené mastné kyseliny 9,6g, Sacharidy 1,2g z toho cukry 0,2g, Bílkoviny 16,5g, Sůl 2,2g. </v>
      </c>
      <c r="J22" s="218">
        <f>Uzeniny!J140</f>
        <v>0</v>
      </c>
      <c r="K22" s="218">
        <f>Uzeniny!K140</f>
        <v>0</v>
      </c>
      <c r="L22" s="320" t="str">
        <f>Uzeniny!L142</f>
        <v>BEZLEPKOVÝ VÝROBEK</v>
      </c>
      <c r="M22" s="218">
        <f>Uzeniny!M142</f>
        <v>0</v>
      </c>
      <c r="N22" s="218">
        <v>72</v>
      </c>
    </row>
    <row r="23" spans="1:14" ht="40.5" customHeight="1">
      <c r="A23" s="314" t="s">
        <v>804</v>
      </c>
      <c r="B23" s="315" t="s">
        <v>803</v>
      </c>
      <c r="C23" s="316" t="str">
        <f>Uzeniny!C104</f>
        <v>tepelně opracovaný masný výrobek</v>
      </c>
      <c r="D23" s="317" t="str">
        <f>Uzeniny!D104</f>
        <v>.+ 1°C až + 8 °C</v>
      </c>
      <c r="E23" s="318">
        <f>Uzeniny!E104</f>
        <v>88</v>
      </c>
      <c r="F23" s="318">
        <f>Uzeniny!F104</f>
        <v>0</v>
      </c>
      <c r="G23" s="319" t="str">
        <f>Uzeniny!G104</f>
        <v xml:space="preserve">Vepřové maso (88%), voda, jedlá sůl-stab.: dusitan sodný, česnek, směs koření, stabilizátor: Trifosforečnan, antiox. Erythorban sodný.                                                                                                                                                                                                 </v>
      </c>
      <c r="H23" s="318">
        <f>Uzeniny!H104</f>
        <v>21</v>
      </c>
      <c r="I23" s="217" t="str">
        <f>Uzeniny!I104</f>
        <v xml:space="preserve">Energetická hodnota: 1214 kJ / 293 kcal, Tuky: 25,5 g,  z toho nasycené MK: 10,1 g, Sacharidy: 0,5 g, z toho cukry: 0,1 g, Bílkoviny : 15,2 g, Sůl: 1,9 g.
</v>
      </c>
      <c r="J23" s="218">
        <f>Uzeniny!J110</f>
        <v>0</v>
      </c>
      <c r="K23" s="218">
        <f>Uzeniny!K110</f>
        <v>0</v>
      </c>
      <c r="L23" s="320" t="str">
        <f>Uzeniny!L104</f>
        <v>BEZLEPKOVÝ VÝROBEK</v>
      </c>
      <c r="M23" s="218">
        <f>Uzeniny!M104</f>
        <v>0</v>
      </c>
      <c r="N23" s="218">
        <v>72</v>
      </c>
    </row>
    <row r="24" spans="1:14" ht="40.5" customHeight="1">
      <c r="A24" s="314" t="s">
        <v>806</v>
      </c>
      <c r="B24" s="315" t="s">
        <v>805</v>
      </c>
      <c r="C24" s="316" t="str">
        <f>Uzeniny!C93</f>
        <v>tepelně opracovaný masný výrobek</v>
      </c>
      <c r="D24" s="317" t="str">
        <f>Uzeniny!D93</f>
        <v>.+ 1°C až + 8 °C</v>
      </c>
      <c r="E24" s="318">
        <f>Uzeniny!E93</f>
        <v>75</v>
      </c>
      <c r="F24" s="318">
        <f>Uzeniny!F93</f>
        <v>0</v>
      </c>
      <c r="G24" s="319" t="str">
        <f>Uzeniny!G93</f>
        <v xml:space="preserve">Vepřové maso (75%), hovězí maso, voda,  jedlá sůl, česnek, bram. škrob, zvýr.chuti L-glutaman sodný, stabilizátor: Diforforečnan, dusitan sodný, zahušťovadlo: Guma Euchema, Xanthan, antioxidant: Erythorban sodný, směs koření, glukoza, jalovcové aroma, dextroza, cukr.               </v>
      </c>
      <c r="H24" s="318">
        <f>Uzeniny!H93</f>
        <v>21</v>
      </c>
      <c r="I24" s="217" t="str">
        <f>Uzeniny!I93</f>
        <v xml:space="preserve">Energetická hodnota: 1155 kJ / 279 kcal, Tuky: 23,8 g,  z toho nasycené MK:9 g, Sacharidy: 1,6 g, z toho cukry: 0,3 g, Bílkoviny : 14,5 g, Sůl: 2,2 g.
</v>
      </c>
      <c r="J24" s="218">
        <f>Uzeniny!J101</f>
        <v>0</v>
      </c>
      <c r="K24" s="218">
        <f>Uzeniny!K101</f>
        <v>0</v>
      </c>
      <c r="L24" s="320" t="str">
        <f>Uzeniny!L93</f>
        <v>BEZLEPKOVÝ VÝROBEK</v>
      </c>
      <c r="M24" s="218">
        <f>Uzeniny!M93</f>
        <v>0</v>
      </c>
      <c r="N24" s="218">
        <v>72</v>
      </c>
    </row>
    <row r="25" spans="1:14" ht="0.6" customHeight="1">
      <c r="A25" s="314" t="s">
        <v>808</v>
      </c>
      <c r="B25" s="321" t="s">
        <v>807</v>
      </c>
      <c r="C25" s="316">
        <f>Uzeniny!C54</f>
        <v>0</v>
      </c>
      <c r="D25" s="317">
        <f>Uzeniny!D54</f>
        <v>0</v>
      </c>
      <c r="E25" s="318">
        <f>Uzeniny!E54</f>
        <v>0</v>
      </c>
      <c r="F25" s="318">
        <f>Uzeniny!F54</f>
        <v>0</v>
      </c>
      <c r="G25" s="353" t="s">
        <v>1345</v>
      </c>
      <c r="H25" s="318">
        <f>Uzeniny!H54</f>
        <v>0</v>
      </c>
      <c r="I25" s="217">
        <f>Uzeniny!I54</f>
        <v>0</v>
      </c>
      <c r="J25" s="218" t="e">
        <f>Uzeniny!#REF!</f>
        <v>#REF!</v>
      </c>
      <c r="K25" s="218" t="e">
        <f>Uzeniny!#REF!</f>
        <v>#REF!</v>
      </c>
      <c r="L25" s="320">
        <f>Uzeniny!L54</f>
        <v>0</v>
      </c>
      <c r="M25" s="218">
        <f>Uzeniny!M54</f>
        <v>0</v>
      </c>
      <c r="N25" s="218">
        <v>72</v>
      </c>
    </row>
    <row r="26" spans="1:14" ht="40.200000000000003" customHeight="1">
      <c r="A26" s="314" t="s">
        <v>810</v>
      </c>
      <c r="B26" s="315" t="s">
        <v>809</v>
      </c>
      <c r="C26" s="316" t="str">
        <f>Uzeniny!C59</f>
        <v>tepelně opracovaný masný výrobek</v>
      </c>
      <c r="D26" s="317" t="str">
        <f>Uzeniny!D59</f>
        <v>.+ 1°C až + 8 °C</v>
      </c>
      <c r="E26" s="318">
        <f>Uzeniny!E59</f>
        <v>86</v>
      </c>
      <c r="F26" s="318">
        <f>Uzeniny!F59</f>
        <v>5</v>
      </c>
      <c r="G26" s="319" t="str">
        <f>Uzeniny!G59</f>
        <v>Vepřové maso (86%), hovězí maso (5%), voda, jedlá sůl, česnek, medvědí česnek (0,2%), stabilizátor dusitan sodný, Trifosforečnan,  antioxidant Erythorban sodný, cukr, přírodní koření a bylinky, kořenící aroma.</v>
      </c>
      <c r="H26" s="318">
        <f>Uzeniny!H59</f>
        <v>21</v>
      </c>
      <c r="I26" s="217" t="str">
        <f>Uzeniny!I59</f>
        <v xml:space="preserve">Energetická hodnota: 1132 kJ /273 kcal, Tuky: 22,8 g,  z toho nasycené MK: 9,1g, Sacharidy: 0,5 g, z toho cukry: 0,1 g, Bílkoviny : 16,3 g, Sůl: 1,8 g.
</v>
      </c>
      <c r="J26" s="218">
        <f>Uzeniny!J70</f>
        <v>0</v>
      </c>
      <c r="K26" s="218">
        <f>Uzeniny!K70</f>
        <v>0</v>
      </c>
      <c r="L26" s="320" t="str">
        <f>Uzeniny!L59</f>
        <v>BEZLEPKOVÝ VÝROBEK</v>
      </c>
      <c r="M26" s="218">
        <f>Uzeniny!M59</f>
        <v>0</v>
      </c>
      <c r="N26" s="218">
        <v>72</v>
      </c>
    </row>
    <row r="27" spans="1:14" ht="40.5" customHeight="1">
      <c r="A27" s="314" t="s">
        <v>812</v>
      </c>
      <c r="B27" s="315" t="s">
        <v>811</v>
      </c>
      <c r="C27" s="316" t="str">
        <f>Uzeniny!C82</f>
        <v>tepelně opracovaný masný výrobek</v>
      </c>
      <c r="D27" s="317" t="str">
        <f>Uzeniny!D82</f>
        <v>.+ 1°C až + 8 °C</v>
      </c>
      <c r="E27" s="318">
        <f>Uzeniny!E82</f>
        <v>75</v>
      </c>
      <c r="F27" s="318">
        <f>Uzeniny!F82</f>
        <v>0</v>
      </c>
      <c r="G27" s="319" t="str">
        <f>Uzeniny!G82</f>
        <v xml:space="preserve">Vepřové maso (75%), voda, jedlá sůl, stabilizátor: Difosforečnan, dusitan sodný, česnek, antiox. Erythorban sodný, zahušťovadlo Guma Euchema, Xanthan, směs koření, dextroza, extrakty koření. </v>
      </c>
      <c r="H27" s="318">
        <f>Uzeniny!H82</f>
        <v>21</v>
      </c>
      <c r="I27" s="217" t="str">
        <f>Uzeniny!I82</f>
        <v xml:space="preserve">Energetická hodnota: 830 kJ / 200 kcal, Tuky: 16 g,  z toho nasycené MK: 6,4g, Sacharidy: 0,5g, z toho cukry: 0,2 g, Bílkoviny : 13,6 g, Sůl: 2,0 g.
</v>
      </c>
      <c r="J27" s="218">
        <f>Uzeniny!J90</f>
        <v>0</v>
      </c>
      <c r="K27" s="218">
        <f>Uzeniny!K90</f>
        <v>0</v>
      </c>
      <c r="L27" s="320" t="str">
        <f>Uzeniny!L82</f>
        <v>BEZLEPKOVÝ VÝROBEK</v>
      </c>
      <c r="M27" s="218">
        <f>Uzeniny!M82</f>
        <v>0</v>
      </c>
      <c r="N27" s="218">
        <v>72</v>
      </c>
    </row>
    <row r="28" spans="1:14" ht="40.5" customHeight="1">
      <c r="A28" s="314" t="s">
        <v>814</v>
      </c>
      <c r="B28" s="315" t="s">
        <v>813</v>
      </c>
      <c r="C28" s="316" t="str">
        <f>Uzeniny!C69</f>
        <v>tepelně opracovaný masný výrobek</v>
      </c>
      <c r="D28" s="317" t="str">
        <f>Uzeniny!D69</f>
        <v>.+ 1°C až + 8 °C</v>
      </c>
      <c r="E28" s="318">
        <f>Uzeniny!E69</f>
        <v>81</v>
      </c>
      <c r="F28" s="318">
        <f>Uzeniny!F69</f>
        <v>10</v>
      </c>
      <c r="G28" s="319" t="str">
        <f>Uzeniny!G69</f>
        <v xml:space="preserve">Vepřové maso (81%), hovězí maso (10%), voda, jedlá sůl, česnek, směs koření, paprika, cibule, stab.: dusitan sodný, Trifosforečnan, dextroza, antiox. Erytroban sodný, extrakty koření .
</v>
      </c>
      <c r="H28" s="318">
        <f>Uzeniny!H69</f>
        <v>21</v>
      </c>
      <c r="I28" s="217" t="str">
        <f>Uzeniny!I69</f>
        <v xml:space="preserve">Energetická hodnota: 1082 kJ / 261 kcal, Tuky: 21,9 g,  z toho nasycené MK: 8,7 g, Sacharidy: 0,5 g, z toho cukry: 0,2 g, Bílkoviny : 15,4 g, Sůl: 2 g.
</v>
      </c>
      <c r="J28" s="218">
        <f>Uzeniny!J77</f>
        <v>0</v>
      </c>
      <c r="K28" s="218">
        <f>Uzeniny!K77</f>
        <v>0</v>
      </c>
      <c r="L28" s="320" t="str">
        <f>Uzeniny!L69</f>
        <v>BEZLEPKOVÝ VÝROBEK</v>
      </c>
      <c r="M28" s="218">
        <f>Uzeniny!M69</f>
        <v>0</v>
      </c>
      <c r="N28" s="218">
        <v>72</v>
      </c>
    </row>
    <row r="29" spans="1:14" ht="40.5" customHeight="1">
      <c r="A29" s="314" t="s">
        <v>816</v>
      </c>
      <c r="B29" s="315" t="s">
        <v>815</v>
      </c>
      <c r="C29" s="316" t="str">
        <f>Uzeniny!C140</f>
        <v>tepelně opracovaný masný výrobek</v>
      </c>
      <c r="D29" s="317" t="str">
        <f>Uzeniny!D140</f>
        <v>.+ 1°C až + 8 °C</v>
      </c>
      <c r="E29" s="318">
        <f>Uzeniny!E140</f>
        <v>75</v>
      </c>
      <c r="F29" s="318">
        <f>Uzeniny!F140</f>
        <v>5</v>
      </c>
      <c r="G29" s="319" t="str">
        <f>Uzeniny!G140</f>
        <v xml:space="preserve">Vepřové maso 75%, hovězí maso 5%, vepřové sádlo, voda, jedlá sůl, stabilizátor: dusitan sodný, (stabilizátor:  Trifosforečnan, přírodní koření, dextroza, antiox.: askorban sodný, extrakty přírodního koření), citrusová vláknina, česnek.               </v>
      </c>
      <c r="H29" s="318">
        <f>Uzeniny!H140</f>
        <v>21</v>
      </c>
      <c r="I29" s="217" t="str">
        <f>Uzeniny!I140</f>
        <v xml:space="preserve"> Energetická hodnota:1773 kJ/428kcal/, Tuky 42,4g z toho nasycené mastné kyseliny 16,3g, Sacharidy 1,8g z toho cukry 0,0g, Bílkoviny 9,6g, Sůl 2g </v>
      </c>
      <c r="J29" s="218">
        <f>Uzeniny!J138</f>
        <v>0</v>
      </c>
      <c r="K29" s="218">
        <f>Uzeniny!K138</f>
        <v>0</v>
      </c>
      <c r="L29" s="320" t="str">
        <f>Uzeniny!L140</f>
        <v>BEZLEPKOVÝ VÝROBEK</v>
      </c>
      <c r="M29" s="218">
        <f>Uzeniny!M140</f>
        <v>0</v>
      </c>
      <c r="N29" s="218">
        <v>72</v>
      </c>
    </row>
    <row r="30" spans="1:14" ht="40.5" customHeight="1">
      <c r="A30" s="314" t="s">
        <v>818</v>
      </c>
      <c r="B30" s="315" t="s">
        <v>817</v>
      </c>
      <c r="C30" s="316" t="str">
        <f>Uzeniny!C95</f>
        <v>tepelně opracovaný masný výrobek</v>
      </c>
      <c r="D30" s="317" t="str">
        <f>Uzeniny!D95</f>
        <v>.+ 1°C až + 8 °C</v>
      </c>
      <c r="E30" s="318">
        <f>Uzeniny!E95</f>
        <v>70</v>
      </c>
      <c r="F30" s="318">
        <f>Uzeniny!F95</f>
        <v>0</v>
      </c>
      <c r="G30" s="319" t="str">
        <f>Uzeniny!G95</f>
        <v xml:space="preserve"> Vepřové maso (70%), voda, drůbeží maso strojně oddělené, směs koření, jedla sůl, bram. škrob, stabilizátor: dusitan sodný, Trifosforečnan, kvas. extrakt, dextroza, aroma, antiox. Erythorban sodný, suš. zelenina, extrakty koření, rýžová směs, tekutá paprika.
</v>
      </c>
      <c r="H30" s="318">
        <f>Uzeniny!H95</f>
        <v>21</v>
      </c>
      <c r="I30" s="217" t="str">
        <f>Uzeniny!I95</f>
        <v xml:space="preserve">Energetická hodnota: 1001 kJ / 242 kcal, Tuky: 21 g,  z toho nasycené MK: 7,2 g, Sacharidy: 3,0 g, z toho cukry: 0,1 g, Bílkoviny : 10,5 g, Sůl: 1,9 g.
</v>
      </c>
      <c r="J30" s="218">
        <f>Uzeniny!J103</f>
        <v>0</v>
      </c>
      <c r="K30" s="218">
        <f>Uzeniny!K103</f>
        <v>0</v>
      </c>
      <c r="L30" s="320" t="str">
        <f>Uzeniny!L95</f>
        <v>BEZLEPKOVÝ VÝROBEK</v>
      </c>
      <c r="M30" s="218">
        <f>Uzeniny!M95</f>
        <v>0</v>
      </c>
      <c r="N30" s="218">
        <v>72</v>
      </c>
    </row>
    <row r="31" spans="1:14" ht="40.5" customHeight="1">
      <c r="A31" s="314" t="s">
        <v>827</v>
      </c>
      <c r="B31" s="315" t="s">
        <v>837</v>
      </c>
      <c r="C31" s="316" t="str">
        <f>Uzeniny!C104</f>
        <v>tepelně opracovaný masný výrobek</v>
      </c>
      <c r="D31" s="317" t="str">
        <f>Uzeniny!D155</f>
        <v>.+ 1°C až + 8 °C</v>
      </c>
      <c r="E31" s="318">
        <v>80</v>
      </c>
      <c r="F31" s="318">
        <f>Uzeniny!F155</f>
        <v>0</v>
      </c>
      <c r="G31" s="226" t="s">
        <v>828</v>
      </c>
      <c r="H31" s="216">
        <v>10</v>
      </c>
      <c r="I31" s="217" t="s">
        <v>679</v>
      </c>
      <c r="J31" s="218"/>
      <c r="K31" s="218"/>
      <c r="L31" s="219" t="s">
        <v>130</v>
      </c>
      <c r="M31" s="218">
        <f>Uzeniny!M104</f>
        <v>0</v>
      </c>
      <c r="N31" s="218">
        <v>72</v>
      </c>
    </row>
    <row r="32" spans="1:14" ht="40.5" customHeight="1">
      <c r="A32" s="314" t="s">
        <v>835</v>
      </c>
      <c r="B32" s="315" t="s">
        <v>836</v>
      </c>
      <c r="C32" s="316" t="str">
        <f>Uzeniny!C105</f>
        <v>tepelně opracovaný masný výrobek</v>
      </c>
      <c r="D32" s="317" t="str">
        <f>Uzeniny!D156</f>
        <v>.+ 1°C až + 8 °C</v>
      </c>
      <c r="E32" s="318">
        <v>81</v>
      </c>
      <c r="F32" s="318">
        <f>Uzeniny!F156</f>
        <v>0</v>
      </c>
      <c r="G32" s="215" t="s">
        <v>828</v>
      </c>
      <c r="H32" s="216">
        <v>10</v>
      </c>
      <c r="I32" s="217" t="s">
        <v>679</v>
      </c>
      <c r="J32" s="218"/>
      <c r="K32" s="218"/>
      <c r="L32" s="219" t="s">
        <v>130</v>
      </c>
      <c r="M32" s="218">
        <v>0</v>
      </c>
      <c r="N32" s="218">
        <v>72</v>
      </c>
    </row>
    <row r="33" spans="1:14" ht="42" customHeight="1">
      <c r="A33" s="385">
        <v>6549</v>
      </c>
      <c r="B33" s="315" t="s">
        <v>1402</v>
      </c>
      <c r="C33" s="316" t="str">
        <f>Uzeniny!C106</f>
        <v>tepelně opracovaný masný výrobek</v>
      </c>
      <c r="D33" s="317" t="str">
        <f>Uzeniny!D157</f>
        <v>.+ 1°C až + 8 °C</v>
      </c>
      <c r="E33" s="318"/>
      <c r="F33" s="318"/>
      <c r="G33" s="386" t="s">
        <v>1403</v>
      </c>
      <c r="H33" s="76">
        <v>21</v>
      </c>
      <c r="I33" s="233" t="s">
        <v>1404</v>
      </c>
      <c r="J33" s="218"/>
      <c r="K33" s="218"/>
      <c r="L33" s="219" t="s">
        <v>130</v>
      </c>
      <c r="M33" s="218">
        <v>0</v>
      </c>
      <c r="N33" s="218">
        <v>72</v>
      </c>
    </row>
    <row r="34" spans="1:14" ht="52.5">
      <c r="A34" s="385">
        <v>6547</v>
      </c>
      <c r="B34" s="315" t="s">
        <v>1405</v>
      </c>
      <c r="C34" s="316" t="str">
        <f>Uzeniny!C107</f>
        <v>tepelně opracovaný masný výrobek</v>
      </c>
      <c r="D34" s="317" t="str">
        <f>Uzeniny!D158</f>
        <v>.+ 1°C až + 8 °C</v>
      </c>
      <c r="E34" s="318"/>
      <c r="F34" s="318"/>
      <c r="G34" s="387" t="s">
        <v>1406</v>
      </c>
      <c r="H34" s="76">
        <v>21</v>
      </c>
      <c r="I34" s="233" t="s">
        <v>1407</v>
      </c>
      <c r="J34" s="218"/>
      <c r="K34" s="218"/>
      <c r="L34" s="219" t="s">
        <v>130</v>
      </c>
      <c r="M34" s="218">
        <v>0</v>
      </c>
      <c r="N34" s="218">
        <v>72</v>
      </c>
    </row>
    <row r="35" spans="1:14" ht="52.5" customHeight="1">
      <c r="A35" s="385">
        <v>6550</v>
      </c>
      <c r="B35" s="315" t="s">
        <v>1408</v>
      </c>
      <c r="C35" s="316" t="str">
        <f>Uzeniny!C108</f>
        <v>tepelně opracovaný masný výrobek</v>
      </c>
      <c r="D35" s="317">
        <f>Uzeniny!D159</f>
        <v>0</v>
      </c>
      <c r="E35" s="318"/>
      <c r="F35" s="318"/>
      <c r="G35" s="387" t="s">
        <v>1409</v>
      </c>
      <c r="H35" s="76">
        <v>21</v>
      </c>
      <c r="I35" s="233" t="s">
        <v>1410</v>
      </c>
      <c r="J35" s="218"/>
      <c r="K35" s="218"/>
      <c r="L35" s="219" t="s">
        <v>130</v>
      </c>
      <c r="M35" s="218">
        <v>0</v>
      </c>
      <c r="N35" s="218">
        <v>72</v>
      </c>
    </row>
  </sheetData>
  <mergeCells count="1">
    <mergeCell ref="A1:L1"/>
  </mergeCells>
  <phoneticPr fontId="3" type="noConversion"/>
  <pageMargins left="0.70866141732283472" right="0.70866141732283472" top="0" bottom="0"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Reexpedice</vt:lpstr>
      <vt:lpstr>Lahůdky</vt:lpstr>
      <vt:lpstr>1</vt:lpstr>
      <vt:lpstr>Uzeniny</vt:lpstr>
      <vt:lpstr>Uzeniny - sklo</vt:lpstr>
      <vt:lpstr>Kalibry</vt:lpstr>
    </vt:vector>
  </TitlesOfParts>
  <Company>FBI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Novotný</dc:creator>
  <cp:lastModifiedBy>Simona Ludikovská</cp:lastModifiedBy>
  <cp:lastPrinted>2023-04-06T08:15:42Z</cp:lastPrinted>
  <dcterms:created xsi:type="dcterms:W3CDTF">2004-03-09T20:22:42Z</dcterms:created>
  <dcterms:modified xsi:type="dcterms:W3CDTF">2023-05-09T09:31:29Z</dcterms:modified>
</cp:coreProperties>
</file>